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2955" windowWidth="15480" windowHeight="4095" tabRatio="828"/>
  </bookViews>
  <sheets>
    <sheet name="Deckblatt" sheetId="69" r:id="rId1"/>
    <sheet name="Inhalt " sheetId="71" r:id="rId2"/>
    <sheet name="Vorbemerkung_Erläuterungen" sheetId="70" r:id="rId3"/>
    <sheet name="1" sheetId="51" r:id="rId4"/>
    <sheet name="2" sheetId="68" r:id="rId5"/>
    <sheet name="Grafiken" sheetId="52" r:id="rId6"/>
    <sheet name="3" sheetId="53" r:id="rId7"/>
    <sheet name="4" sheetId="56" r:id="rId8"/>
    <sheet name="5" sheetId="57" r:id="rId9"/>
    <sheet name="6" sheetId="59" r:id="rId10"/>
    <sheet name="7" sheetId="60" r:id="rId11"/>
    <sheet name="Fußnotenerläut." sheetId="63" r:id="rId12"/>
  </sheets>
  <definedNames>
    <definedName name="_Toc84147776" localSheetId="3">'1'!#REF!</definedName>
    <definedName name="_Toc84147776" localSheetId="4">'2'!#REF!</definedName>
    <definedName name="_Toc84147776" localSheetId="6">'3'!#REF!</definedName>
    <definedName name="_Toc84147776" localSheetId="7">'4'!#REF!</definedName>
    <definedName name="_Toc84147776" localSheetId="8">'5'!#REF!</definedName>
    <definedName name="_Toc84147776" localSheetId="9">'6'!#REF!</definedName>
    <definedName name="_Toc84147776" localSheetId="10">'7'!#REF!</definedName>
    <definedName name="_Toc84147776" localSheetId="5">Grafiken!#REF!</definedName>
    <definedName name="_xlnm.Print_Area" localSheetId="5">Grafiken!$A$1:$B$63</definedName>
    <definedName name="_xlnm.Print_Titles" localSheetId="6">'3'!$A:$B,'3'!$1:$7</definedName>
  </definedNames>
  <calcPr calcId="162913"/>
</workbook>
</file>

<file path=xl/calcChain.xml><?xml version="1.0" encoding="utf-8"?>
<calcChain xmlns="http://schemas.openxmlformats.org/spreadsheetml/2006/main">
  <c r="A7" i="60" l="1"/>
  <c r="A8" i="60"/>
  <c r="A9" i="60"/>
  <c r="A10" i="60"/>
  <c r="A11" i="60"/>
  <c r="A12" i="60"/>
  <c r="A13" i="60"/>
  <c r="A14" i="60"/>
  <c r="A15" i="60"/>
  <c r="A10" i="59"/>
  <c r="A11" i="59"/>
  <c r="A12" i="59"/>
  <c r="A13" i="59"/>
  <c r="A14" i="59"/>
  <c r="A15" i="59"/>
  <c r="A16" i="59"/>
  <c r="A17" i="59"/>
  <c r="A18" i="59"/>
  <c r="A19" i="59"/>
  <c r="A20" i="59"/>
  <c r="A21" i="59"/>
  <c r="A22" i="59"/>
  <c r="A23" i="59"/>
  <c r="A24" i="59"/>
  <c r="A25" i="59"/>
  <c r="A26" i="59"/>
  <c r="A27" i="59"/>
  <c r="A28" i="59"/>
  <c r="A29" i="59"/>
  <c r="A10" i="5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9" i="57"/>
  <c r="A9" i="56"/>
  <c r="A10" i="56"/>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9" i="53"/>
  <c r="A10" i="51"/>
  <c r="A11" i="51"/>
  <c r="A12" i="51"/>
  <c r="A13" i="51"/>
  <c r="A14" i="51"/>
  <c r="A15" i="51"/>
  <c r="A16" i="51"/>
  <c r="A17" i="51"/>
  <c r="A18" i="51"/>
  <c r="A19" i="51"/>
  <c r="A20" i="51"/>
  <c r="A21" i="51"/>
  <c r="A22" i="51"/>
  <c r="A23" i="51"/>
  <c r="F18" i="57" l="1"/>
  <c r="F9" i="57" l="1"/>
  <c r="F11" i="57"/>
  <c r="F12" i="57"/>
  <c r="F14" i="57"/>
  <c r="F16" i="57"/>
  <c r="F17" i="57"/>
  <c r="G11" i="57"/>
  <c r="G12" i="57"/>
  <c r="G14" i="57"/>
  <c r="G16" i="57"/>
  <c r="G17" i="57"/>
  <c r="G18" i="57"/>
  <c r="G9" i="57"/>
  <c r="A8" i="56" l="1"/>
  <c r="A6" i="60" l="1"/>
  <c r="A9" i="59"/>
  <c r="A11" i="68"/>
  <c r="A12" i="68"/>
  <c r="A13" i="68"/>
  <c r="A14" i="68"/>
  <c r="A15" i="68"/>
  <c r="A16" i="68"/>
  <c r="A17" i="68"/>
  <c r="A18" i="68"/>
  <c r="A19" i="68"/>
  <c r="A20" i="68"/>
  <c r="A21" i="68"/>
  <c r="A22" i="68"/>
  <c r="A23" i="68"/>
  <c r="A24" i="68"/>
  <c r="A25" i="68"/>
  <c r="A26" i="68"/>
  <c r="A27" i="68"/>
  <c r="A28" i="68"/>
  <c r="A29" i="68"/>
  <c r="A30" i="68"/>
  <c r="A31" i="68"/>
  <c r="A32" i="68"/>
  <c r="A10" i="68" l="1"/>
  <c r="A9" i="51"/>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 ref="I2" authorId="0" shapeId="0">
      <text>
        <r>
          <rPr>
            <sz val="7"/>
            <color indexed="81"/>
            <rFont val="Calibri"/>
            <family val="2"/>
            <scheme val="minor"/>
          </rPr>
          <t>Eingeschränkte Vergleichbarkeit mit den Vorjahren aufgrund methodischer Veränderungen (siehe Vorbemerkungen).</t>
        </r>
      </text>
    </comment>
    <comment ref="J2" authorId="0" shapeId="0">
      <text>
        <r>
          <rPr>
            <sz val="7"/>
            <color indexed="81"/>
            <rFont val="Calibri"/>
            <family val="2"/>
            <scheme val="minor"/>
          </rPr>
          <t>Eingeschränkte Vergleichbarkeit mit den Vorjahren aufgrund methodischer Veränderungen (siehe Vorbemerkungen).</t>
        </r>
      </text>
    </comment>
    <comment ref="N2" authorId="0" shapeId="0">
      <text>
        <r>
          <rPr>
            <sz val="7"/>
            <color indexed="81"/>
            <rFont val="Calibri"/>
            <family val="2"/>
            <scheme val="minor"/>
          </rPr>
          <t>Eingeschränkte Vergleichbarkeit mit den Vorjahren aufgrund methodischer Veränderungen (siehe Vorbemerkungen).</t>
        </r>
      </text>
    </comment>
    <comment ref="O2" authorId="0" shapeId="0">
      <text>
        <r>
          <rPr>
            <sz val="7"/>
            <color indexed="81"/>
            <rFont val="Calibri"/>
            <family val="2"/>
            <scheme val="minor"/>
          </rPr>
          <t>Eingeschränkte Vergleichbarkeit mit den Vorjahren aufgrund methodischer Veränderungen (siehe Vorbemerkungen).</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List>
</comments>
</file>

<file path=xl/sharedStrings.xml><?xml version="1.0" encoding="utf-8"?>
<sst xmlns="http://schemas.openxmlformats.org/spreadsheetml/2006/main" count="885" uniqueCount="204">
  <si>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</si>
  <si>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</si>
  <si>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</si>
  <si>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</si>
  <si>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</si>
  <si>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</si>
  <si>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</si>
  <si>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</si>
  <si>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</si>
  <si>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</si>
  <si>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</si>
  <si>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</si>
  <si>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</si>
  <si>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</si>
  <si>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</si>
  <si>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</si>
  <si>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</si>
  <si>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</si>
  <si>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Erläuterungen</t>
  </si>
  <si>
    <t>Anbauflächen, Erträge und Erntemengen von Gemüsearten im Freiland</t>
  </si>
  <si>
    <t>Anbaufläche</t>
  </si>
  <si>
    <t>Ertrag</t>
  </si>
  <si>
    <t>Erntemenge</t>
  </si>
  <si>
    <t>Anbauflächen</t>
  </si>
  <si>
    <t>Merkmal</t>
  </si>
  <si>
    <t>Jahr</t>
  </si>
  <si>
    <t>Betriebe</t>
  </si>
  <si>
    <t>Fläche</t>
  </si>
  <si>
    <t>Anzahl</t>
  </si>
  <si>
    <t>ha</t>
  </si>
  <si>
    <t>Und zwar</t>
  </si>
  <si>
    <t>Gemüse</t>
  </si>
  <si>
    <t>Erdbeeren</t>
  </si>
  <si>
    <t>im Freiland</t>
  </si>
  <si>
    <t xml:space="preserve">Mecklenburg-Vorpommern </t>
  </si>
  <si>
    <t>Anbaufläche in Hektar</t>
  </si>
  <si>
    <t>Gemüseanbau
und Erdbeeren
insgesamt</t>
  </si>
  <si>
    <t>Gemüseart</t>
  </si>
  <si>
    <t>%</t>
  </si>
  <si>
    <t xml:space="preserve">Insgesamt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</si>
  <si>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</si>
  <si>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</si>
  <si>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</si>
  <si>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</si>
  <si>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</si>
  <si>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</si>
  <si>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</si>
  <si>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</si>
  <si>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Kohlgemüse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</si>
  <si>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</si>
  <si>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</si>
  <si>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</si>
  <si>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</si>
  <si>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</si>
  <si>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</si>
  <si>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</si>
  <si>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</si>
  <si>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</si>
  <si>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</si>
  <si>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</si>
  <si>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</si>
  <si>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</si>
  <si>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</si>
  <si>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</si>
  <si>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</si>
  <si>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Blatt- und Stängelgemüse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</si>
  <si>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</si>
  <si>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</si>
  <si>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</si>
  <si>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</si>
  <si>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</si>
  <si>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</si>
  <si>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einschließlich Schalotten) </t>
  </si>
  <si>
    <t xml:space="preserve">   Wurzel- und Knollengemüse zusammen </t>
  </si>
  <si>
    <t xml:space="preserve">      Einlegegurken </t>
  </si>
  <si>
    <t xml:space="preserve">      Salatgurken </t>
  </si>
  <si>
    <t xml:space="preserve">      Zucchini </t>
  </si>
  <si>
    <t xml:space="preserve">      Zuckermais </t>
  </si>
  <si>
    <t xml:space="preserve">   Fruchtgemüse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</si>
  <si>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</si>
  <si>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</si>
  <si>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</si>
  <si>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</si>
  <si>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</si>
  <si>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Hülsenfrüchte zusammen </t>
  </si>
  <si>
    <t xml:space="preserve">   Sonstige Gemüsearten </t>
  </si>
  <si>
    <t xml:space="preserve">      Speisekürbisse (z. B. Hokkaido, Butternuss,
         Riesenkürbis) </t>
  </si>
  <si>
    <t xml:space="preserve">      Porree (Lauch) </t>
  </si>
  <si>
    <t>Insgesamt</t>
  </si>
  <si>
    <t>darunter</t>
  </si>
  <si>
    <t>Brokkoli</t>
  </si>
  <si>
    <t>Erntemenge in Tonnen</t>
  </si>
  <si>
    <t>Kohl-
gemüse</t>
  </si>
  <si>
    <t>Spargel
(im Ertrag)</t>
  </si>
  <si>
    <t>Wurzel- und
Knollen-
gemüse</t>
  </si>
  <si>
    <t>Blatt- und
Stängel-
gemüse</t>
  </si>
  <si>
    <t>Möhren und
Karotten</t>
  </si>
  <si>
    <t>Frucht-
gemüse</t>
  </si>
  <si>
    <t>dt/ha</t>
  </si>
  <si>
    <t>t</t>
  </si>
  <si>
    <t xml:space="preserve">   Feldsalat</t>
  </si>
  <si>
    <t xml:space="preserve">   Kopfsalat</t>
  </si>
  <si>
    <t xml:space="preserve">   sonstige Salate</t>
  </si>
  <si>
    <t xml:space="preserve">   Paprika</t>
  </si>
  <si>
    <t xml:space="preserve">   Radies</t>
  </si>
  <si>
    <t xml:space="preserve">   Salatgurken</t>
  </si>
  <si>
    <t xml:space="preserve">   Tomaten</t>
  </si>
  <si>
    <t xml:space="preserve">   sonstige Gemüsearten</t>
  </si>
  <si>
    <t>Salate</t>
  </si>
  <si>
    <t>sonstige
Gemüse-
arten</t>
  </si>
  <si>
    <t>Hülsen-
früchte</t>
  </si>
  <si>
    <t>Wurzel-
und
Knollen-
gemüse</t>
  </si>
  <si>
    <t>zu-
sammen</t>
  </si>
  <si>
    <t>Anbaufläche
von … bis
unter … ha</t>
  </si>
  <si>
    <t>Blatt- und
Stängelgemüse</t>
  </si>
  <si>
    <t>Gemüsegruppe</t>
  </si>
  <si>
    <t>Vorbemerkungen</t>
  </si>
  <si>
    <t>Seite</t>
  </si>
  <si>
    <t>Im Freiland</t>
  </si>
  <si>
    <t>[rot]</t>
  </si>
  <si>
    <t>Fußnotenerläuterungen</t>
  </si>
  <si>
    <t xml:space="preserve">1)  </t>
  </si>
  <si>
    <t>Anbau und Ernte von Gemüse und Erdbeeren</t>
  </si>
  <si>
    <t>Tabelle 2</t>
  </si>
  <si>
    <t>Tabelle 1</t>
  </si>
  <si>
    <t>Tabelle 3</t>
  </si>
  <si>
    <t>Tabelle 4</t>
  </si>
  <si>
    <t>Tabelle 5</t>
  </si>
  <si>
    <t>Tabelle 6</t>
  </si>
  <si>
    <t>Tabelle 7</t>
  </si>
  <si>
    <t xml:space="preserve">Betriebe und Anbauflächen von Gemüse </t>
  </si>
  <si>
    <t>Lfd.
Nr.</t>
  </si>
  <si>
    <t xml:space="preserve">      Blumenkohl </t>
  </si>
  <si>
    <t xml:space="preserve">   Grafik</t>
  </si>
  <si>
    <t xml:space="preserve">   Grafiken</t>
  </si>
  <si>
    <t>Unter hohen begehbaren
Schutzabdeckungen
(einschließlich Gewächshäusern)</t>
  </si>
  <si>
    <t>unter hohen begehbaren
Schutzabdeckungen
(einschließlich
Gewächshäusern)</t>
  </si>
  <si>
    <t>Anbauflächen, Erträge und Erntemengen von Gemüsearten unter hohen
begehbaren Schutzabdeckungen (einschließlich Gewächshäusern)</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</si>
  <si>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</si>
  <si>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</si>
  <si>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</si>
  <si>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</si>
  <si>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</si>
  <si>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</si>
  <si>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Telefon: 0385 588-0, Telefax: 0385 588-56909, www.statistik-mv.de, statistik.post@statistik-mv.de</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</si>
  <si>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</si>
  <si>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</si>
  <si>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</si>
  <si>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</si>
  <si>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</si>
  <si>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</si>
  <si>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</si>
  <si>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</si>
  <si>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unter  1</t>
  </si>
  <si>
    <t xml:space="preserve">     1  -   2</t>
  </si>
  <si>
    <t xml:space="preserve">     2  -   5</t>
  </si>
  <si>
    <t xml:space="preserve">     5 -  10</t>
  </si>
  <si>
    <t xml:space="preserve">   10 -  20</t>
  </si>
  <si>
    <t xml:space="preserve">   20 -  30</t>
  </si>
  <si>
    <t xml:space="preserve">   30 -  50</t>
  </si>
  <si>
    <t xml:space="preserve">   50 und mehr</t>
  </si>
  <si>
    <t xml:space="preserve">   Kohlgemüse</t>
  </si>
  <si>
    <t xml:space="preserve">   Blatt- und Stängelgemüse</t>
  </si>
  <si>
    <t xml:space="preserve">      darunter</t>
  </si>
  <si>
    <t xml:space="preserve">      Spargel (im Ertrag)</t>
  </si>
  <si>
    <t xml:space="preserve">   Wurzel-und Knollengemüse</t>
  </si>
  <si>
    <t xml:space="preserve">   Fruchtgemüse</t>
  </si>
  <si>
    <t xml:space="preserve">   Hülsenfrüchte</t>
  </si>
  <si>
    <t xml:space="preserve">   Mecklenburgische Seenplatte</t>
  </si>
  <si>
    <t>Unter hohen be-
gehbaren Schutz-
abdeckungen
einschließlich
Gewächshäusern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</si>
  <si>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</si>
  <si>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1)</t>
    </r>
  </si>
  <si>
    <t>Zuständiger Dezernent: Herr Hilgemann, Telefon: 0385 588-56041</t>
  </si>
  <si>
    <t>2022</t>
  </si>
  <si>
    <t>C133 2022 00</t>
  </si>
  <si>
    <t>©  Statistisches Amt Mecklenburg-Vorpommern, Schwerin, 2023</t>
  </si>
  <si>
    <t>Betriebe und Anbauflächen von Gemüse und Erdbeeren insgesamt 2022
nach Kreisen</t>
  </si>
  <si>
    <t>Durchschnitt
2016 - 2021</t>
  </si>
  <si>
    <r>
      <t xml:space="preserve">2022 </t>
    </r>
    <r>
      <rPr>
        <sz val="6"/>
        <rFont val="Calibri"/>
        <family val="2"/>
        <scheme val="minor"/>
      </rPr>
      <t>1)</t>
    </r>
  </si>
  <si>
    <t>Veränderung 2022
gegenüber</t>
  </si>
  <si>
    <t>Betriebe, Anbauflächen und Erntemengen ausgewählter Gemüsegruppen und -arten
im Freiland 2022 nach Kreisen</t>
  </si>
  <si>
    <t>Veränderung 2022 gegenüber</t>
  </si>
  <si>
    <t>Betriebe und Anbauflächen des Gemüseanbaus (ohne Erdbeeren) 2022
nach Größenklassen der Gemüseanbaufläche insgesamt</t>
  </si>
  <si>
    <t>Ökologische Produktion 2022 im Freiland in Betrieben, die vollständig auf
ökologische Bewirtschaftung umgestellt haben, nach Gemüsegruppen</t>
  </si>
  <si>
    <t/>
  </si>
  <si>
    <t xml:space="preserve">Betriebe und Anbauflächen von Gemüse  </t>
  </si>
  <si>
    <t xml:space="preserve">  Betriebe und Anbauflächen von Gemüse im Zeitvergleich</t>
  </si>
  <si>
    <t xml:space="preserve">Betriebe und Anbauflächen von Gemüse und Erdbeeren insgesamt 2022 nach Kreisen  </t>
  </si>
  <si>
    <t xml:space="preserve">Anbauflächen von Gemüse auf dem Freiland 2022 im Ländervergleich  </t>
  </si>
  <si>
    <t xml:space="preserve">Anbauflächen von Gemüse auf dem Freiland 2022 nach Kreisen  </t>
  </si>
  <si>
    <t xml:space="preserve">Anbauflächen 2022 nach Gemüsegruppen  </t>
  </si>
  <si>
    <t xml:space="preserve">Erntemengen 2022 nach Gemüsegruppen   </t>
  </si>
  <si>
    <t xml:space="preserve">Anbauflächen, Erträge und Erntemengen von Gemüsearten im Freiland  </t>
  </si>
  <si>
    <t xml:space="preserve">Betriebe, Anbauflächen und Erntemengen ausgewählter Gemüsegruppen und -arten im  
   Freiland 2022 nach Kreisen  </t>
  </si>
  <si>
    <t xml:space="preserve">Anbauflächen, Erträge und Erntemengen von Gemüsearten unter hohen begehbaren Schutz-  
   abdeckungen (einschließlich Gewächshäusern)  </t>
  </si>
  <si>
    <t xml:space="preserve">Betriebe und Anbauflächen des Gemüseanbaus (ohne Erdbeeren) 2022 nach Größenklassen  
   der Gemüseanbaufläche insgesamt  </t>
  </si>
  <si>
    <t xml:space="preserve">Ökologische Produktion 2022 im Freiland in Betrieben, die  vollständig auf ökologische  
   Bewirtschaftung umgestellt haben, nach Gemüsegruppen  </t>
  </si>
  <si>
    <t xml:space="preserve">Gemüseanbau im Freiland 2022 nach Art der Bewirtschaftung  </t>
  </si>
  <si>
    <t xml:space="preserve">Fußnotenerläuterungen  </t>
  </si>
  <si>
    <t xml:space="preserve">Vorbemerkungen  </t>
  </si>
  <si>
    <t xml:space="preserve">Erläuterungen  </t>
  </si>
  <si>
    <t xml:space="preserve">Inhaltsverzeichnis  </t>
  </si>
  <si>
    <t xml:space="preserve">Eingeschränkte Vergleichbarkeit mit den Vorjahren aufgrund methodischer Veränderungen (siehe Vorbemer-  
kungen).  </t>
  </si>
  <si>
    <t>26.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</si>
</sst>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quot;         &quot;;\-\ #,##0&quot;         &quot;;0&quot;         &quot;;@&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0&quot;            &quot;;\-\ #,##0.0&quot;            &quot;;0&quot;            &quot;;@&quot;            &quot;"/>
    <numFmt numFmtId="170" formatCode="#,##0.00&quot;  &quot;;\-\ #,##0.00&quot;  &quot;;0.00&quot;  &quot;;@&quot;  &quot;"/>
    <numFmt numFmtId="171" formatCode="#,##0.0&quot;                 &quot;;\-\ #,##0.0&quot;                 &quot;;0.0&quot;                 &quot;;@&quot;                 &quot;"/>
    <numFmt numFmtId="172" formatCode="#,##0&quot;                 &quot;;\-\ #,##0&quot;                 &quot;;0&quot;                 &quot;;@&quot;                 &quot;"/>
    <numFmt numFmtId="173" formatCode="#,##0&quot;            &quot;;\-\ #,##0&quot;            &quot;;0&quot;            &quot;;@&quot;            &quot;"/>
    <numFmt numFmtId="174" formatCode="#,##0.0&quot;            &quot;;\-\ #,##0.0&quot;            &quot;;0.0&quot;            &quot;;@&quot;            &quot;"/>
    <numFmt numFmtId="175" formatCode="#\ ##0.0"/>
    <numFmt numFmtId="176" formatCode="#,##0&quot;    &quot;;\-\ #,##0&quot;    &quot;;0&quot;    &quot;;@&quot;    &quot;"/>
    <numFmt numFmtId="177" formatCode="#,##0.0&quot;    &quot;;\-\ #,##0.0&quot;    &quot;;0.0&quot;    &quot;;@&quot;    &quot;"/>
    <numFmt numFmtId="178" formatCode="#,##0.0&quot; &quot;;\-\ #,##0.0&quot; &quot;;0.0&quot; &quot;;@&quot; &quot;"/>
    <numFmt numFmtId="179" formatCode="#,##0&quot; &quot;;\-\ #,##0&quot; &quot;;0&quot; &quot;;@&quot; &quot;"/>
    <numFmt numFmtId="180" formatCode="0.0"/>
  </numFmts>
  <fonts count="32" x14ac:knownFonts="1">
    <font>
      <sz val="10"/>
      <name val="Arial"/>
    </font>
    <font>
      <sz val="10"/>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i/>
      <sz val="9"/>
      <name val="Calibri"/>
      <family val="2"/>
      <scheme val="minor"/>
    </font>
    <font>
      <u/>
      <sz val="9"/>
      <name val="Calibri"/>
      <family val="2"/>
      <scheme val="minor"/>
    </font>
    <font>
      <b/>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6"/>
      <name val="Calibri"/>
      <family val="2"/>
      <scheme val="minor"/>
    </font>
    <font>
      <b/>
      <sz val="8.5"/>
      <color theme="1"/>
      <name val="Calibri"/>
      <family val="2"/>
      <scheme val="minor"/>
    </font>
    <font>
      <sz val="8.5"/>
      <color rgb="FFFF0000"/>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s>
  <cellStyleXfs count="8">
    <xf numFmtId="0" fontId="0" fillId="0" borderId="0"/>
    <xf numFmtId="0" fontId="2" fillId="0" borderId="0"/>
    <xf numFmtId="0" fontId="3" fillId="0" borderId="0"/>
    <xf numFmtId="0" fontId="1" fillId="0" borderId="0"/>
    <xf numFmtId="0" fontId="1" fillId="0" borderId="0"/>
    <xf numFmtId="0" fontId="4" fillId="0" borderId="0"/>
    <xf numFmtId="0" fontId="1" fillId="0" borderId="0"/>
    <xf numFmtId="0" fontId="1" fillId="0" borderId="0"/>
  </cellStyleXfs>
  <cellXfs count="180">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6" fillId="0" borderId="0" xfId="5" applyFont="1" applyAlignment="1">
      <alignment horizontal="left" vertical="center" indent="33"/>
    </xf>
    <xf numFmtId="0" fontId="13" fillId="0" borderId="0" xfId="5" applyFont="1" applyAlignment="1">
      <alignment vertical="center"/>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10" fillId="0" borderId="0" xfId="3" applyFont="1"/>
    <xf numFmtId="0" fontId="10" fillId="0" borderId="0" xfId="3" applyFont="1" applyAlignment="1">
      <alignment horizontal="right" vertical="center"/>
    </xf>
    <xf numFmtId="0" fontId="10" fillId="0" borderId="0" xfId="3" applyFont="1" applyAlignment="1">
      <alignment horizontal="left" vertical="top"/>
    </xf>
    <xf numFmtId="0" fontId="10" fillId="0" borderId="0" xfId="3" applyFont="1" applyAlignment="1">
      <alignment horizontal="left" vertical="center" wrapText="1"/>
    </xf>
    <xf numFmtId="0" fontId="10"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xf>
    <xf numFmtId="0" fontId="10" fillId="0" borderId="0" xfId="3" applyFont="1" applyAlignment="1">
      <alignment horizontal="left" vertical="center"/>
    </xf>
    <xf numFmtId="0" fontId="10" fillId="0" borderId="0" xfId="0" applyFont="1" applyAlignment="1">
      <alignment horizontal="justify" vertical="top" wrapText="1"/>
    </xf>
    <xf numFmtId="0" fontId="18" fillId="0" borderId="0" xfId="0" applyFont="1" applyAlignment="1">
      <alignment horizontal="justify" vertical="top" wrapText="1"/>
    </xf>
    <xf numFmtId="0" fontId="10" fillId="0" borderId="0" xfId="3" applyFont="1" applyAlignment="1">
      <alignment horizontal="right"/>
    </xf>
    <xf numFmtId="0" fontId="10" fillId="0" borderId="0" xfId="3" quotePrefix="1" applyFont="1" applyAlignment="1">
      <alignment horizontal="right"/>
    </xf>
    <xf numFmtId="0" fontId="18" fillId="0" borderId="0" xfId="3" applyFont="1" applyAlignment="1">
      <alignment vertical="center"/>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applyAlignment="1">
      <alignment wrapText="1"/>
    </xf>
    <xf numFmtId="0" fontId="11" fillId="0" borderId="0" xfId="3" applyFont="1" applyAlignment="1">
      <alignment horizontal="right" vertical="center"/>
    </xf>
    <xf numFmtId="0" fontId="19" fillId="0" borderId="0" xfId="3" applyFont="1" applyAlignment="1">
      <alignment horizontal="right" vertical="center"/>
    </xf>
    <xf numFmtId="0" fontId="12" fillId="0" borderId="0" xfId="0" applyFont="1" applyAlignment="1">
      <alignment horizontal="center" vertical="center" wrapText="1"/>
    </xf>
    <xf numFmtId="0" fontId="21" fillId="0" borderId="4" xfId="0" applyFont="1" applyBorder="1" applyAlignment="1">
      <alignment horizontal="center"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168" fontId="21" fillId="0" borderId="0" xfId="0" applyNumberFormat="1" applyFont="1" applyFill="1" applyAlignment="1">
      <alignment horizontal="right"/>
    </xf>
    <xf numFmtId="0" fontId="6" fillId="0" borderId="0" xfId="0" applyFont="1" applyAlignment="1">
      <alignment horizontal="center" vertical="center" wrapText="1"/>
    </xf>
    <xf numFmtId="0" fontId="6" fillId="0" borderId="0" xfId="0" applyFont="1"/>
    <xf numFmtId="0" fontId="13" fillId="0" borderId="0" xfId="0" applyFont="1"/>
    <xf numFmtId="0" fontId="12" fillId="0" borderId="0" xfId="0" applyFont="1"/>
    <xf numFmtId="0" fontId="21" fillId="0" borderId="1" xfId="0" applyFont="1" applyBorder="1" applyAlignment="1">
      <alignment horizontal="center" vertical="center"/>
    </xf>
    <xf numFmtId="0" fontId="20" fillId="0" borderId="0" xfId="0" applyFont="1"/>
    <xf numFmtId="0" fontId="21" fillId="0" borderId="4" xfId="0" applyFont="1" applyBorder="1" applyAlignment="1">
      <alignment horizontal="center" vertical="center" wrapText="1"/>
    </xf>
    <xf numFmtId="0" fontId="23" fillId="0" borderId="0" xfId="3" applyFont="1"/>
    <xf numFmtId="0" fontId="22" fillId="0" borderId="0" xfId="0" applyFont="1" applyAlignment="1">
      <alignment vertical="center"/>
    </xf>
    <xf numFmtId="0" fontId="23" fillId="0" borderId="0" xfId="0" applyFont="1"/>
    <xf numFmtId="0" fontId="22" fillId="0" borderId="0" xfId="0" applyFont="1" applyAlignment="1">
      <alignment horizontal="left" vertical="center"/>
    </xf>
    <xf numFmtId="0" fontId="23" fillId="0" borderId="0" xfId="0" applyFont="1" applyAlignment="1">
      <alignment vertical="center"/>
    </xf>
    <xf numFmtId="0" fontId="25" fillId="0" borderId="0" xfId="0" applyFont="1"/>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0" xfId="0" applyFont="1" applyAlignment="1">
      <alignment horizontal="center" vertical="center" wrapText="1"/>
    </xf>
    <xf numFmtId="0" fontId="25" fillId="0" borderId="4" xfId="0" applyFont="1" applyBorder="1" applyAlignment="1">
      <alignment horizontal="center" vertical="center"/>
    </xf>
    <xf numFmtId="0" fontId="25" fillId="0" borderId="5" xfId="0" applyFont="1" applyBorder="1" applyAlignment="1">
      <alignment horizontal="center" vertical="center" wrapText="1"/>
    </xf>
    <xf numFmtId="164" fontId="25" fillId="0" borderId="0" xfId="0" applyNumberFormat="1" applyFont="1" applyAlignment="1">
      <alignment horizontal="right"/>
    </xf>
    <xf numFmtId="169" fontId="25" fillId="0" borderId="0" xfId="0" applyNumberFormat="1" applyFont="1" applyAlignment="1">
      <alignment horizontal="right"/>
    </xf>
    <xf numFmtId="0" fontId="25" fillId="0" borderId="3" xfId="0" applyFont="1" applyBorder="1" applyAlignment="1">
      <alignment horizontal="left" wrapText="1"/>
    </xf>
    <xf numFmtId="0" fontId="25" fillId="0" borderId="3" xfId="0" applyFont="1" applyBorder="1" applyAlignment="1">
      <alignment horizontal="center" wrapText="1"/>
    </xf>
    <xf numFmtId="0" fontId="25" fillId="0" borderId="0" xfId="0" applyFont="1" applyAlignment="1">
      <alignment horizontal="justify" vertical="top" wrapText="1"/>
    </xf>
    <xf numFmtId="0" fontId="25" fillId="0" borderId="3" xfId="0" applyFont="1" applyBorder="1"/>
    <xf numFmtId="0" fontId="25" fillId="0" borderId="3" xfId="0" applyFont="1" applyBorder="1" applyAlignment="1">
      <alignment horizontal="center"/>
    </xf>
    <xf numFmtId="0" fontId="21" fillId="0" borderId="0" xfId="0" applyFont="1"/>
    <xf numFmtId="0" fontId="25" fillId="0" borderId="5" xfId="0" applyFont="1" applyBorder="1" applyAlignment="1">
      <alignment horizontal="left" wrapText="1"/>
    </xf>
    <xf numFmtId="0" fontId="24" fillId="0" borderId="3" xfId="0" applyFont="1" applyBorder="1" applyAlignment="1">
      <alignment horizontal="left" wrapText="1"/>
    </xf>
    <xf numFmtId="166" fontId="25" fillId="0" borderId="0" xfId="0" applyNumberFormat="1" applyFont="1"/>
    <xf numFmtId="0" fontId="21" fillId="0" borderId="0" xfId="0" applyFont="1" applyAlignment="1">
      <alignment horizontal="center" vertical="center" wrapText="1"/>
    </xf>
    <xf numFmtId="0" fontId="21" fillId="0" borderId="15" xfId="0" applyFont="1" applyBorder="1" applyAlignment="1">
      <alignment horizontal="center" vertical="center"/>
    </xf>
    <xf numFmtId="168" fontId="21" fillId="0" borderId="16" xfId="0" applyNumberFormat="1" applyFont="1" applyFill="1" applyBorder="1" applyAlignment="1">
      <alignment horizontal="right"/>
    </xf>
    <xf numFmtId="167" fontId="24" fillId="0" borderId="0" xfId="0" applyNumberFormat="1" applyFont="1" applyAlignment="1">
      <alignment horizontal="right"/>
    </xf>
    <xf numFmtId="176" fontId="24" fillId="0" borderId="0" xfId="0" applyNumberFormat="1" applyFont="1" applyAlignment="1">
      <alignment horizontal="right"/>
    </xf>
    <xf numFmtId="173" fontId="24" fillId="0" borderId="0" xfId="0" applyNumberFormat="1" applyFont="1" applyAlignment="1">
      <alignment horizontal="right"/>
    </xf>
    <xf numFmtId="167" fontId="25" fillId="0" borderId="0" xfId="0" applyNumberFormat="1" applyFont="1" applyAlignment="1">
      <alignment horizontal="right"/>
    </xf>
    <xf numFmtId="176" fontId="25" fillId="0" borderId="0" xfId="0" applyNumberFormat="1" applyFont="1" applyAlignment="1">
      <alignment horizontal="right"/>
    </xf>
    <xf numFmtId="173" fontId="25" fillId="0" borderId="0" xfId="0" applyNumberFormat="1" applyFont="1" applyAlignment="1">
      <alignment horizontal="right"/>
    </xf>
    <xf numFmtId="166" fontId="24" fillId="0" borderId="0" xfId="0" applyNumberFormat="1" applyFont="1" applyAlignment="1">
      <alignment horizontal="right"/>
    </xf>
    <xf numFmtId="177" fontId="24" fillId="0" borderId="0" xfId="0" applyNumberFormat="1" applyFont="1" applyAlignment="1">
      <alignment horizontal="right"/>
    </xf>
    <xf numFmtId="174" fontId="24" fillId="0" borderId="0" xfId="0" applyNumberFormat="1" applyFont="1" applyAlignment="1">
      <alignment horizontal="right"/>
    </xf>
    <xf numFmtId="166" fontId="25" fillId="0" borderId="0" xfId="0" applyNumberFormat="1" applyFont="1" applyAlignment="1">
      <alignment horizontal="right"/>
    </xf>
    <xf numFmtId="177" fontId="25" fillId="0" borderId="0" xfId="0" applyNumberFormat="1" applyFont="1" applyAlignment="1">
      <alignment horizontal="right"/>
    </xf>
    <xf numFmtId="174" fontId="25" fillId="0" borderId="0" xfId="0" applyNumberFormat="1" applyFont="1" applyAlignment="1">
      <alignment horizontal="right"/>
    </xf>
    <xf numFmtId="0" fontId="25" fillId="0" borderId="3" xfId="0" applyFont="1" applyFill="1" applyBorder="1" applyAlignment="1">
      <alignment horizontal="left" wrapText="1"/>
    </xf>
    <xf numFmtId="0" fontId="24" fillId="0" borderId="3" xfId="0" applyFont="1" applyFill="1" applyBorder="1" applyAlignment="1">
      <alignment horizontal="left" wrapText="1"/>
    </xf>
    <xf numFmtId="0" fontId="24" fillId="0" borderId="0" xfId="0" applyFont="1"/>
    <xf numFmtId="175" fontId="24" fillId="0" borderId="0" xfId="0" applyNumberFormat="1" applyFont="1" applyAlignment="1">
      <alignment horizontal="right" indent="1"/>
    </xf>
    <xf numFmtId="175" fontId="25" fillId="0" borderId="0" xfId="0" applyNumberFormat="1" applyFont="1" applyAlignment="1">
      <alignment horizontal="right" indent="1"/>
    </xf>
    <xf numFmtId="0" fontId="25" fillId="0" borderId="1" xfId="0" applyFont="1" applyFill="1" applyBorder="1" applyAlignment="1">
      <alignment horizontal="center" vertical="center" wrapText="1"/>
    </xf>
    <xf numFmtId="168" fontId="25" fillId="0" borderId="0" xfId="0" applyNumberFormat="1" applyFont="1" applyAlignment="1">
      <alignment horizontal="right"/>
    </xf>
    <xf numFmtId="179" fontId="25" fillId="0" borderId="0" xfId="0" applyNumberFormat="1" applyFont="1" applyAlignment="1">
      <alignment horizontal="right"/>
    </xf>
    <xf numFmtId="165" fontId="25" fillId="0" borderId="0" xfId="0" applyNumberFormat="1" applyFont="1" applyAlignment="1">
      <alignment horizontal="right"/>
    </xf>
    <xf numFmtId="178" fontId="25" fillId="0" borderId="0" xfId="0" applyNumberFormat="1" applyFont="1" applyAlignment="1">
      <alignment horizontal="right"/>
    </xf>
    <xf numFmtId="168" fontId="24" fillId="0" borderId="0" xfId="0" applyNumberFormat="1" applyFont="1" applyAlignment="1">
      <alignment horizontal="right"/>
    </xf>
    <xf numFmtId="179" fontId="24" fillId="0" borderId="0" xfId="0" applyNumberFormat="1" applyFont="1" applyAlignment="1">
      <alignment horizontal="right"/>
    </xf>
    <xf numFmtId="165" fontId="24" fillId="0" borderId="0" xfId="0" applyNumberFormat="1" applyFont="1" applyAlignment="1">
      <alignment horizontal="right"/>
    </xf>
    <xf numFmtId="178" fontId="24" fillId="0" borderId="0" xfId="0" applyNumberFormat="1" applyFont="1" applyAlignment="1">
      <alignment horizontal="right"/>
    </xf>
    <xf numFmtId="0" fontId="24" fillId="0" borderId="5" xfId="0" applyFont="1" applyFill="1" applyBorder="1" applyAlignment="1">
      <alignment horizontal="left" wrapText="1"/>
    </xf>
    <xf numFmtId="170" fontId="25" fillId="0" borderId="0" xfId="0" applyNumberFormat="1" applyFont="1" applyAlignment="1">
      <alignment horizontal="right"/>
    </xf>
    <xf numFmtId="0" fontId="24" fillId="0" borderId="0" xfId="0" applyFont="1" applyAlignment="1">
      <alignment horizontal="center" vertical="center" wrapText="1"/>
    </xf>
    <xf numFmtId="0" fontId="25" fillId="0" borderId="0" xfId="0" applyFont="1" applyFill="1" applyBorder="1"/>
    <xf numFmtId="170" fontId="24" fillId="0" borderId="0" xfId="0" applyNumberFormat="1" applyFont="1" applyAlignment="1">
      <alignment horizontal="right"/>
    </xf>
    <xf numFmtId="0" fontId="21" fillId="0" borderId="15" xfId="0" applyFont="1" applyBorder="1"/>
    <xf numFmtId="0" fontId="27" fillId="0" borderId="16" xfId="0" applyFont="1" applyBorder="1"/>
    <xf numFmtId="0" fontId="21" fillId="0" borderId="16" xfId="0" applyFont="1" applyBorder="1"/>
    <xf numFmtId="17" fontId="25" fillId="0" borderId="3" xfId="0" quotePrefix="1" applyNumberFormat="1" applyFont="1" applyFill="1" applyBorder="1" applyAlignment="1">
      <alignment horizontal="left" wrapText="1"/>
    </xf>
    <xf numFmtId="168" fontId="25" fillId="0" borderId="0" xfId="0" applyNumberFormat="1" applyFont="1"/>
    <xf numFmtId="0" fontId="25" fillId="0" borderId="0" xfId="0" applyFont="1" applyFill="1"/>
    <xf numFmtId="0" fontId="25" fillId="0" borderId="2" xfId="0" applyFont="1" applyFill="1" applyBorder="1" applyAlignment="1">
      <alignment horizontal="center" vertical="center" wrapText="1"/>
    </xf>
    <xf numFmtId="0" fontId="25" fillId="0" borderId="5" xfId="0" applyFont="1" applyFill="1" applyBorder="1" applyAlignment="1">
      <alignment horizontal="left" wrapText="1"/>
    </xf>
    <xf numFmtId="172" fontId="25" fillId="0" borderId="0" xfId="0" applyNumberFormat="1" applyFont="1" applyAlignment="1">
      <alignment horizontal="right"/>
    </xf>
    <xf numFmtId="171" fontId="25" fillId="0" borderId="0" xfId="0" applyNumberFormat="1" applyFont="1" applyAlignment="1">
      <alignment horizontal="right"/>
    </xf>
    <xf numFmtId="0" fontId="25" fillId="0" borderId="0" xfId="0" applyFont="1" applyFill="1" applyBorder="1" applyAlignment="1">
      <alignment horizontal="justify" vertical="center"/>
    </xf>
    <xf numFmtId="171" fontId="25" fillId="0" borderId="0" xfId="0" applyNumberFormat="1" applyFont="1" applyFill="1" applyBorder="1"/>
    <xf numFmtId="0" fontId="24" fillId="0" borderId="0" xfId="0" applyFont="1" applyFill="1"/>
    <xf numFmtId="0" fontId="25" fillId="0" borderId="0" xfId="0" applyFont="1" applyFill="1" applyAlignment="1">
      <alignment horizontal="center" vertical="center" wrapText="1"/>
    </xf>
    <xf numFmtId="0" fontId="24" fillId="0" borderId="0" xfId="0" applyFont="1" applyFill="1" applyAlignment="1">
      <alignment horizontal="center" vertical="center" wrapText="1"/>
    </xf>
    <xf numFmtId="0" fontId="25" fillId="0" borderId="15" xfId="0" applyFont="1" applyBorder="1" applyAlignment="1">
      <alignment horizontal="center" vertical="center" wrapText="1"/>
    </xf>
    <xf numFmtId="172" fontId="24" fillId="0" borderId="0" xfId="0" applyNumberFormat="1" applyFont="1" applyAlignment="1">
      <alignment horizontal="right"/>
    </xf>
    <xf numFmtId="171" fontId="24" fillId="0" borderId="0" xfId="0" applyNumberFormat="1" applyFont="1" applyAlignment="1">
      <alignment horizontal="right"/>
    </xf>
    <xf numFmtId="0" fontId="23" fillId="0" borderId="0" xfId="3" applyFont="1" applyAlignment="1">
      <alignment vertical="center"/>
    </xf>
    <xf numFmtId="0" fontId="28" fillId="0" borderId="0" xfId="0" applyFont="1"/>
    <xf numFmtId="0" fontId="30" fillId="0" borderId="0" xfId="5" applyFont="1"/>
    <xf numFmtId="180" fontId="29" fillId="0" borderId="0" xfId="0" applyNumberFormat="1" applyFont="1" applyAlignment="1">
      <alignment horizontal="right"/>
    </xf>
    <xf numFmtId="180" fontId="25" fillId="0" borderId="0" xfId="0" applyNumberFormat="1" applyFont="1" applyAlignment="1">
      <alignment horizontal="right"/>
    </xf>
    <xf numFmtId="165" fontId="25" fillId="0" borderId="0" xfId="0" applyNumberFormat="1" applyFont="1"/>
    <xf numFmtId="0" fontId="1" fillId="0" borderId="0" xfId="4"/>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5" fillId="0" borderId="6" xfId="5" applyFont="1" applyBorder="1" applyAlignment="1">
      <alignment horizontal="center" vertical="center" wrapText="1"/>
    </xf>
    <xf numFmtId="0" fontId="14" fillId="0" borderId="7" xfId="3" applyFont="1" applyBorder="1" applyAlignment="1">
      <alignment horizontal="left" vertical="center" wrapText="1"/>
    </xf>
    <xf numFmtId="0" fontId="15" fillId="0" borderId="7" xfId="3" applyFont="1" applyBorder="1" applyAlignment="1">
      <alignment horizontal="right" vertical="center" wrapText="1"/>
    </xf>
    <xf numFmtId="0" fontId="7" fillId="0" borderId="0" xfId="7" applyFont="1" applyBorder="1" applyAlignment="1">
      <alignment horizontal="center" vertical="center" wrapText="1"/>
    </xf>
    <xf numFmtId="0" fontId="16" fillId="0" borderId="0" xfId="3" applyFont="1" applyAlignment="1">
      <alignment vertical="center" wrapText="1"/>
    </xf>
    <xf numFmtId="0" fontId="16" fillId="0" borderId="0" xfId="3" applyFont="1" applyAlignment="1">
      <alignment vertical="center"/>
    </xf>
    <xf numFmtId="49" fontId="16" fillId="0" borderId="0" xfId="3" applyNumberFormat="1" applyFont="1" applyAlignment="1">
      <alignment horizontal="left" wrapText="1"/>
    </xf>
    <xf numFmtId="49" fontId="16" fillId="0" borderId="0" xfId="3" applyNumberFormat="1" applyFont="1" applyAlignment="1">
      <alignment horizontal="left"/>
    </xf>
    <xf numFmtId="49" fontId="17" fillId="0" borderId="0" xfId="5" quotePrefix="1" applyNumberFormat="1" applyFont="1" applyAlignment="1">
      <alignment horizontal="left"/>
    </xf>
    <xf numFmtId="49" fontId="17" fillId="0" borderId="0" xfId="5" applyNumberFormat="1" applyFont="1" applyAlignment="1">
      <alignment horizontal="left"/>
    </xf>
    <xf numFmtId="49" fontId="9" fillId="0" borderId="0" xfId="5" quotePrefix="1" applyNumberFormat="1" applyFont="1" applyAlignment="1">
      <alignment horizontal="left"/>
    </xf>
    <xf numFmtId="0" fontId="8" fillId="0" borderId="0" xfId="5" applyFont="1" applyAlignment="1">
      <alignment horizontal="left" vertical="center"/>
    </xf>
    <xf numFmtId="0" fontId="6" fillId="0" borderId="0" xfId="5" applyFont="1" applyAlignment="1">
      <alignment horizontal="right"/>
    </xf>
    <xf numFmtId="0" fontId="13" fillId="0" borderId="8" xfId="5" applyFont="1" applyBorder="1" applyAlignment="1">
      <alignment horizontal="right"/>
    </xf>
    <xf numFmtId="0" fontId="6" fillId="0" borderId="9" xfId="5" applyFont="1" applyBorder="1" applyAlignment="1">
      <alignment horizontal="center" vertical="center"/>
    </xf>
    <xf numFmtId="0" fontId="6" fillId="0" borderId="0" xfId="5" applyFont="1" applyBorder="1" applyAlignment="1">
      <alignment horizontal="center" vertical="center"/>
    </xf>
    <xf numFmtId="0" fontId="6" fillId="0" borderId="0" xfId="3" applyFont="1" applyBorder="1" applyAlignment="1">
      <alignment horizontal="center" vertical="center"/>
    </xf>
    <xf numFmtId="0" fontId="6" fillId="0" borderId="0" xfId="5" applyFont="1" applyBorder="1" applyAlignment="1">
      <alignment horizontal="left" vertical="center"/>
    </xf>
    <xf numFmtId="0" fontId="6" fillId="0" borderId="8" xfId="5" applyFont="1" applyBorder="1" applyAlignment="1">
      <alignment horizontal="center" vertical="center"/>
    </xf>
    <xf numFmtId="0" fontId="13" fillId="0" borderId="0" xfId="5" applyFont="1" applyAlignment="1">
      <alignment horizontal="center" vertical="center"/>
    </xf>
    <xf numFmtId="0" fontId="6" fillId="0" borderId="0" xfId="5" applyFont="1" applyAlignment="1">
      <alignment horizontal="center" vertical="center"/>
    </xf>
    <xf numFmtId="49" fontId="6" fillId="0" borderId="0" xfId="5" applyNumberFormat="1" applyFont="1" applyAlignment="1">
      <alignment horizontal="left" vertical="center"/>
    </xf>
    <xf numFmtId="0" fontId="6" fillId="0" borderId="0" xfId="5" applyFont="1" applyAlignment="1">
      <alignment horizontal="left" wrapText="1"/>
    </xf>
    <xf numFmtId="49" fontId="6" fillId="0" borderId="0" xfId="5" applyNumberFormat="1" applyFont="1" applyAlignment="1">
      <alignment horizontal="center" vertical="center"/>
    </xf>
    <xf numFmtId="0" fontId="22" fillId="0" borderId="0" xfId="3" applyFont="1" applyFill="1" applyAlignment="1">
      <alignment horizontal="left" vertical="center"/>
    </xf>
    <xf numFmtId="0" fontId="10" fillId="0" borderId="0" xfId="3" applyFont="1" applyAlignment="1">
      <alignment horizontal="left" vertical="center"/>
    </xf>
    <xf numFmtId="0" fontId="24" fillId="0" borderId="0" xfId="0" applyFont="1" applyAlignment="1">
      <alignment horizontal="center"/>
    </xf>
    <xf numFmtId="0" fontId="25"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4" xfId="0" applyFont="1" applyBorder="1" applyAlignment="1">
      <alignment horizontal="left" vertical="center"/>
    </xf>
    <xf numFmtId="0" fontId="24" fillId="0" borderId="1" xfId="0" applyFont="1" applyBorder="1" applyAlignment="1">
      <alignment horizontal="left" vertical="center"/>
    </xf>
    <xf numFmtId="0" fontId="25" fillId="0" borderId="4" xfId="0" applyFont="1" applyBorder="1" applyAlignment="1">
      <alignment horizontal="center" vertical="center" wrapText="1"/>
    </xf>
    <xf numFmtId="0" fontId="25" fillId="0" borderId="4" xfId="0" applyFont="1" applyBorder="1" applyAlignment="1">
      <alignment horizontal="center" vertical="center"/>
    </xf>
    <xf numFmtId="0" fontId="25" fillId="0" borderId="2"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5" fillId="0" borderId="4"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4" fillId="0" borderId="10" xfId="0" applyNumberFormat="1" applyFont="1" applyFill="1" applyBorder="1" applyAlignment="1">
      <alignment horizontal="center" vertical="center"/>
    </xf>
    <xf numFmtId="0" fontId="24" fillId="0" borderId="4"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1" xfId="0" applyNumberFormat="1" applyFont="1" applyFill="1" applyBorder="1" applyAlignment="1">
      <alignment horizontal="center" vertical="center"/>
    </xf>
    <xf numFmtId="0" fontId="24" fillId="0" borderId="12" xfId="0" applyFont="1" applyBorder="1" applyAlignment="1">
      <alignment horizontal="center" vertical="center" wrapText="1"/>
    </xf>
    <xf numFmtId="0" fontId="2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4" xfId="0" applyFont="1" applyBorder="1" applyAlignment="1">
      <alignment horizontal="left" vertical="center" wrapText="1"/>
    </xf>
    <xf numFmtId="0" fontId="24" fillId="0" borderId="1" xfId="0" applyFont="1" applyBorder="1" applyAlignment="1">
      <alignment horizontal="left" vertical="center" wrapText="1"/>
    </xf>
    <xf numFmtId="0" fontId="22" fillId="0" borderId="0" xfId="3" applyFont="1" applyAlignment="1">
      <alignment horizontal="left" vertical="center"/>
    </xf>
    <xf numFmtId="0" fontId="31" fillId="0" borderId="6"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8173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20406</xdr:rowOff>
    </xdr:from>
    <xdr:to>
      <xdr:col>0</xdr:col>
      <xdr:colOff>6121405</xdr:colOff>
      <xdr:row>33</xdr:row>
      <xdr:rowOff>47625</xdr:rowOff>
    </xdr:to>
    <xdr:sp macro="" textlink="">
      <xdr:nvSpPr>
        <xdr:cNvPr id="2" name="Textfeld 1"/>
        <xdr:cNvSpPr txBox="1"/>
      </xdr:nvSpPr>
      <xdr:spPr>
        <a:xfrm>
          <a:off x="0" y="401406"/>
          <a:ext cx="6121405" cy="4599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die Ergebnisse der repräsentativen Gemüseerhebung 2022, die in der Zeit von Oktober bis Dezember des Erhebungsjahres durchgeführt wurde. Ziel der Gemüseerhebung war, die Anbauflächen und die Ernte­mengen der einzelnen Gemüsearten zu ermitteln.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Gemüseerhebung findet in jedem Jahr statt. Alle vier Jahre (zuletzt 2020) wird sie allgemein, in den Zwischenjahren </a:t>
          </a:r>
          <a:br>
            <a:rPr lang="de-DE" sz="950">
              <a:effectLst/>
              <a:latin typeface="+mn-lt"/>
              <a:ea typeface="Calibri"/>
              <a:cs typeface="Times New Roman"/>
            </a:rPr>
          </a:br>
          <a:r>
            <a:rPr lang="de-DE" sz="950">
              <a:effectLst/>
              <a:latin typeface="+mn-lt"/>
              <a:ea typeface="Calibri"/>
              <a:cs typeface="Times New Roman"/>
            </a:rPr>
            <a:t>(2017 - 2019) repräsentativ durchgeführt.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Berichtszeitraum ist das laufende Kalenderjahr. Zum Zeitpunkt der Erhebung werden die gesamten Anbauflächen und Ernte­mengen im Kalenderjahr erfragt. Dabei wird zwischen den Angaben über den Anbau und die Ernte von Gemüse und Erdbeeren im Freiland und unter hohen begehbaren Schutzabdeckungen einschließlich Gewächshäusern unterschieden.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Für die Gemüseerhebung ab 2012 musste der Merkmalskatalog neu angepasst werden. Knollenfenchel, Meerrettich und Kohlrabi unter Glas werden nicht mehr einzeln ausgewiesen, sondern unter "sonstiges Gemüse" mit aufgeführt. Darüber hinaus wird Porree der Gemüsegruppe "Blatt- und Stängelgemüse" sowie Zwiebeln der Gemüsegruppe "Wurzel- und Knollengemüse" zuge­ordnet.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Durch die Novellierung des Agrarstatistikgesetzes in der Fassung der Bekanntmachung vom 17. Dezember 2009, zuletzt geändert durch Artikel 1 des Gesetzes vom 8. Juli 2019, sind für die Gemüseerhebung, die seitdem die Gemüseanbau­erhebung und die Ernte- und Betriebsberichterstattung Gemüse und Erdbeeren ersetzt, alle landwirtschaftlichen Betriebe auskunftspflichtig, die Flächen von mindestens 0,5 Hektar im Freiland und/oder mindestens 0,1 Hektar unter hohen begeh­baren Schutzabdeckungen einschließlich Gewächshäusern bewirtschaften, auf denen Gemüse oder Erdbeeren oder deren jeweilige Jungpflanzen angebaut werden.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Bis 2011 waren alle Betriebe mit einer landwirtschaftlich genutzten Fläche von mindestens fünf Hektar oder mit Anbau von Spezialkulturen oder Haltung von Tierbeständen, die festgelegte Mindestgrößen erreichen oder überschreiten (z. B. 0,5 Hektar Gemüse oder Erdbeeren im Freiland) und Gemüse oder Erdbeeren anbauen, auskunftspflichtig. Damit fallen ab 2012 Betriebe aus der Erhebung, die nur über sehr kleine Anbauflächen von Gemüse oder Erdbeeren verfügen und in der Vergangenheit über eine andere Mindestgröße, z. B. die Haltung von Tierbeständen, auskunftspflichtig waren. Nach 1998 und 2010 wurden somit die Ab­schneidegrenzen erneut angehoben bzw. verändert. Ab dem Jahr 2012 erstreckt sich die Auskunftspflicht auch auf die Ernte­mengen von Gemüse und Erd­beeren. Diese sind vorher im Rahmen der Ernte- und Betriebsberichterstattung Gemüse und Erd­beeren auf freiwilliger Basis erhoben worden. Weiterhin werden gemäß der EU-Verordnung (543/2009) über die Statistik der pflanzlichen Erzeugung Kräuter, wie Petersilie oder Schnittlauch, seit 2010 nur noch in der Bodennutzungshaupterhebung unter Heil-, Duft- und Gewürzpflanzen erhoben. Daher ist die Vergleich­barkeit der Ergebnisse von 1998, 2010 und ab 2012 mit denen vorangegangener Erhebungen nicht in vollem Umfang gegeben.</a:t>
          </a:r>
          <a:endParaRPr lang="de-DE" sz="1100">
            <a:effectLst/>
            <a:latin typeface="+mn-lt"/>
            <a:ea typeface="Calibri"/>
            <a:cs typeface="Times New Roman"/>
          </a:endParaRPr>
        </a:p>
      </xdr:txBody>
    </xdr:sp>
    <xdr:clientData/>
  </xdr:twoCellAnchor>
  <xdr:twoCellAnchor>
    <xdr:from>
      <xdr:col>0</xdr:col>
      <xdr:colOff>0</xdr:colOff>
      <xdr:row>34</xdr:row>
      <xdr:rowOff>353784</xdr:rowOff>
    </xdr:from>
    <xdr:to>
      <xdr:col>0</xdr:col>
      <xdr:colOff>6134534</xdr:colOff>
      <xdr:row>64</xdr:row>
      <xdr:rowOff>136069</xdr:rowOff>
    </xdr:to>
    <xdr:sp macro="" textlink="">
      <xdr:nvSpPr>
        <xdr:cNvPr id="3" name="Textfeld 2"/>
        <xdr:cNvSpPr txBox="1"/>
      </xdr:nvSpPr>
      <xdr:spPr>
        <a:xfrm>
          <a:off x="0" y="5449659"/>
          <a:ext cx="6134534" cy="4306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Grundflächen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Grundflächen im Freiland zählen die Kulturflächen (einschließlich Frühbeetflächen) ohne Hofraum, Dauerwege und andere nicht mit Gemüse genutzte Flächen.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Anbauflächen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Anbauflächen gehören alle Flächen, die der Erzeugung von Gemüse und Erdbeeren dienen und im laufenden Kalenderjahr abgeerntet werden (einschließlich Spargel und/oder Erdbeeren nicht im Ertrag). Flächen mit einjährigen Kulturen, die erst im Folge­jahr abgeerntet werden, sind nicht einzubeziehen. Dabei ist auch die Mehrfachnutzung der Grundfläche im Laufe des Jahres durch Vor-, Zwischen- und Nachkulturen einzubeziehen, das heißt jegliche Erzeugung von Gemüse oder Erdbeeren auf der gleichen Grundfläche ist bei den jeweiligen Kulturen als Anbaufläche einzutragen. Dies gilt unabhängig davon, mit welchem Entwicklungsstand die Erzeugnisse geerntet oder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Erntemengen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Erntemenge ist die marktfähige Ware, unabhängig davon, ob die Ernte tatsächlich auf den Markt gelangt oder nicht. Der Eigenverbrauch und die Verluste, die erst nach der Ernte auftreten, sind somit einbezogen. Dagegen ist der Teil der Ernte, der eventuell auf den Feldern verbleibt und Verluste, die bei der Ernte auftreten, nicht in der Erntemenge enthalten.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Ökologische Produktion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Flächen unter hohen begehbaren Schutzabdeckungen (einschließlich Gewächshäusern)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 und Anbauflächen unter hohen begehbaren Schutzabdeckungen zählen sämtliche Flächen, die für die ganze oder den überwiegenden Teil der Anbauzeit (mehr als 75 Prozent der aktiven Wachstumszeit) in Gewächshäusern oder anderen hohen Schutzeinrichtungen stehen. Flächen unter Schutz- und Schattennetzen zählen nicht zu den Anlagen unter hohen begehbaren Schutzabdeckungen.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25</xdr:row>
      <xdr:rowOff>0</xdr:rowOff>
    </xdr:from>
    <xdr:to>
      <xdr:col>6</xdr:col>
      <xdr:colOff>1029720</xdr:colOff>
      <xdr:row>50</xdr:row>
      <xdr:rowOff>137160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24375"/>
          <a:ext cx="6050756" cy="370903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380999</xdr:rowOff>
    </xdr:from>
    <xdr:to>
      <xdr:col>1</xdr:col>
      <xdr:colOff>3002756</xdr:colOff>
      <xdr:row>20</xdr:row>
      <xdr:rowOff>47896</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0999"/>
          <a:ext cx="6050756" cy="2891790"/>
        </a:xfrm>
        <a:prstGeom prst="rect">
          <a:avLst/>
        </a:prstGeom>
        <a:solidFill>
          <a:srgbClr val="FFFFFF"/>
        </a:solidFill>
      </xdr:spPr>
    </xdr:pic>
    <xdr:clientData/>
  </xdr:twoCellAnchor>
  <xdr:twoCellAnchor editAs="oneCell">
    <xdr:from>
      <xdr:col>0</xdr:col>
      <xdr:colOff>0</xdr:colOff>
      <xdr:row>22</xdr:row>
      <xdr:rowOff>0</xdr:rowOff>
    </xdr:from>
    <xdr:to>
      <xdr:col>1</xdr:col>
      <xdr:colOff>3002756</xdr:colOff>
      <xdr:row>40</xdr:row>
      <xdr:rowOff>56130</xdr:rowOff>
    </xdr:to>
    <xdr:pic>
      <xdr:nvPicPr>
        <xdr:cNvPr id="10" name="Grafik 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524250"/>
          <a:ext cx="6050756" cy="2750344"/>
        </a:xfrm>
        <a:prstGeom prst="rect">
          <a:avLst/>
        </a:prstGeom>
        <a:solidFill>
          <a:srgbClr val="FFFFFF"/>
        </a:solidFill>
      </xdr:spPr>
    </xdr:pic>
    <xdr:clientData/>
  </xdr:twoCellAnchor>
  <xdr:twoCellAnchor editAs="oneCell">
    <xdr:from>
      <xdr:col>1</xdr:col>
      <xdr:colOff>0</xdr:colOff>
      <xdr:row>41</xdr:row>
      <xdr:rowOff>149678</xdr:rowOff>
    </xdr:from>
    <xdr:to>
      <xdr:col>1</xdr:col>
      <xdr:colOff>3033236</xdr:colOff>
      <xdr:row>60</xdr:row>
      <xdr:rowOff>56129</xdr:rowOff>
    </xdr:to>
    <xdr:pic>
      <xdr:nvPicPr>
        <xdr:cNvPr id="12" name="Grafik 1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048000" y="6517821"/>
          <a:ext cx="3033236" cy="2750344"/>
        </a:xfrm>
        <a:prstGeom prst="rect">
          <a:avLst/>
        </a:prstGeom>
        <a:solidFill>
          <a:srgbClr val="FFFFFF"/>
        </a:solidFill>
      </xdr:spPr>
    </xdr:pic>
    <xdr:clientData/>
  </xdr:twoCellAnchor>
  <xdr:twoCellAnchor editAs="oneCell">
    <xdr:from>
      <xdr:col>0</xdr:col>
      <xdr:colOff>0</xdr:colOff>
      <xdr:row>41</xdr:row>
      <xdr:rowOff>149678</xdr:rowOff>
    </xdr:from>
    <xdr:to>
      <xdr:col>0</xdr:col>
      <xdr:colOff>3033236</xdr:colOff>
      <xdr:row>60</xdr:row>
      <xdr:rowOff>56129</xdr:rowOff>
    </xdr:to>
    <xdr:pic>
      <xdr:nvPicPr>
        <xdr:cNvPr id="13" name="Grafik 12"/>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6517821"/>
          <a:ext cx="3033236" cy="2750344"/>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19</xdr:row>
      <xdr:rowOff>0</xdr:rowOff>
    </xdr:from>
    <xdr:to>
      <xdr:col>4</xdr:col>
      <xdr:colOff>1329077</xdr:colOff>
      <xdr:row>32</xdr:row>
      <xdr:rowOff>75724</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52750"/>
          <a:ext cx="6050756" cy="1933099"/>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9" t="s">
        <v>1</v>
      </c>
      <c r="B1" s="179"/>
      <c r="C1" s="121"/>
      <c r="D1" s="121"/>
    </row>
    <row r="2" spans="1:4" ht="35.1" customHeight="1" thickTop="1" x14ac:dyDescent="0.2">
      <c r="A2" s="122" t="s">
        <v>15</v>
      </c>
      <c r="B2" s="122"/>
      <c r="C2" s="123" t="s">
        <v>16</v>
      </c>
      <c r="D2" s="123"/>
    </row>
    <row r="3" spans="1:4" ht="24.95" customHeight="1" x14ac:dyDescent="0.2">
      <c r="A3" s="124"/>
      <c r="B3" s="124"/>
      <c r="C3" s="124"/>
      <c r="D3" s="124"/>
    </row>
    <row r="4" spans="1:4" ht="24.95" customHeight="1" x14ac:dyDescent="0.2">
      <c r="A4" s="125" t="s">
        <v>122</v>
      </c>
      <c r="B4" s="125"/>
      <c r="C4" s="125"/>
      <c r="D4" s="126"/>
    </row>
    <row r="5" spans="1:4" ht="24.95" customHeight="1" x14ac:dyDescent="0.45">
      <c r="A5" s="127" t="s">
        <v>17</v>
      </c>
      <c r="B5" s="128"/>
      <c r="C5" s="128"/>
      <c r="D5" s="128"/>
    </row>
    <row r="6" spans="1:4" ht="39.950000000000003" customHeight="1" x14ac:dyDescent="0.45">
      <c r="A6" s="129" t="s">
        <v>173</v>
      </c>
      <c r="B6" s="130"/>
      <c r="C6" s="130"/>
      <c r="D6" s="130"/>
    </row>
    <row r="7" spans="1:4" ht="24.95" customHeight="1" x14ac:dyDescent="0.4">
      <c r="A7" s="131"/>
      <c r="B7" s="131"/>
      <c r="C7" s="131"/>
      <c r="D7" s="131"/>
    </row>
    <row r="8" spans="1:4" ht="24.95" customHeight="1" x14ac:dyDescent="0.4">
      <c r="A8" s="131"/>
      <c r="B8" s="131"/>
      <c r="C8" s="131"/>
      <c r="D8" s="131"/>
    </row>
    <row r="9" spans="1:4" ht="24.95" customHeight="1" x14ac:dyDescent="0.4">
      <c r="A9" s="131"/>
      <c r="B9" s="131"/>
      <c r="C9" s="131"/>
      <c r="D9" s="131"/>
    </row>
    <row r="10" spans="1:4" ht="24.95" customHeight="1" x14ac:dyDescent="0.2">
      <c r="A10" s="132"/>
      <c r="B10" s="132"/>
      <c r="C10" s="132"/>
      <c r="D10" s="132"/>
    </row>
    <row r="11" spans="1:4" ht="24.95" customHeight="1" x14ac:dyDescent="0.2">
      <c r="A11" s="132"/>
      <c r="B11" s="132"/>
      <c r="C11" s="132"/>
      <c r="D11" s="132"/>
    </row>
    <row r="12" spans="1:4" ht="24.95" customHeight="1" x14ac:dyDescent="0.2">
      <c r="A12" s="132"/>
      <c r="B12" s="132"/>
      <c r="C12" s="132"/>
      <c r="D12" s="132"/>
    </row>
    <row r="13" spans="1:4" ht="12" customHeight="1" x14ac:dyDescent="0.2">
      <c r="A13" s="4"/>
      <c r="B13" s="133" t="s">
        <v>143</v>
      </c>
      <c r="C13" s="133"/>
      <c r="D13" s="2" t="s">
        <v>174</v>
      </c>
    </row>
    <row r="14" spans="1:4" ht="12" customHeight="1" x14ac:dyDescent="0.2">
      <c r="A14" s="4"/>
      <c r="B14" s="133"/>
      <c r="C14" s="133"/>
      <c r="D14" s="2"/>
    </row>
    <row r="15" spans="1:4" ht="12" customHeight="1" x14ac:dyDescent="0.2">
      <c r="A15" s="4"/>
      <c r="B15" s="133" t="s">
        <v>2</v>
      </c>
      <c r="C15" s="133"/>
      <c r="D15" s="2" t="s">
        <v>203</v>
      </c>
    </row>
    <row r="16" spans="1:4" ht="12" customHeight="1" x14ac:dyDescent="0.2">
      <c r="A16" s="4"/>
      <c r="B16" s="133"/>
      <c r="C16" s="133"/>
      <c r="D16" s="2"/>
    </row>
    <row r="17" spans="1:4" ht="12" customHeight="1" x14ac:dyDescent="0.2">
      <c r="A17" s="5"/>
      <c r="B17" s="134"/>
      <c r="C17" s="134"/>
      <c r="D17" s="3"/>
    </row>
    <row r="18" spans="1:4" ht="12" customHeight="1" x14ac:dyDescent="0.2">
      <c r="A18" s="135"/>
      <c r="B18" s="135"/>
      <c r="C18" s="135"/>
      <c r="D18" s="135"/>
    </row>
    <row r="19" spans="1:4" ht="12" customHeight="1" x14ac:dyDescent="0.2">
      <c r="A19" s="136" t="s">
        <v>3</v>
      </c>
      <c r="B19" s="136"/>
      <c r="C19" s="136"/>
      <c r="D19" s="136"/>
    </row>
    <row r="20" spans="1:4" ht="12" customHeight="1" x14ac:dyDescent="0.2">
      <c r="A20" s="136" t="s">
        <v>144</v>
      </c>
      <c r="B20" s="136"/>
      <c r="C20" s="136"/>
      <c r="D20" s="136"/>
    </row>
    <row r="21" spans="1:4" ht="12" customHeight="1" x14ac:dyDescent="0.2">
      <c r="A21" s="136"/>
      <c r="B21" s="136"/>
      <c r="C21" s="136"/>
      <c r="D21" s="136"/>
    </row>
    <row r="22" spans="1:4" ht="12" customHeight="1" x14ac:dyDescent="0.2">
      <c r="A22" s="137" t="s">
        <v>172</v>
      </c>
      <c r="B22" s="137"/>
      <c r="C22" s="137"/>
      <c r="D22" s="137"/>
    </row>
    <row r="23" spans="1:4" ht="12" customHeight="1" x14ac:dyDescent="0.2">
      <c r="A23" s="136"/>
      <c r="B23" s="136"/>
      <c r="C23" s="136"/>
      <c r="D23" s="136"/>
    </row>
    <row r="24" spans="1:4" ht="12" customHeight="1" x14ac:dyDescent="0.2">
      <c r="A24" s="138" t="s">
        <v>175</v>
      </c>
      <c r="B24" s="138"/>
      <c r="C24" s="138"/>
      <c r="D24" s="138"/>
    </row>
    <row r="25" spans="1:4" ht="12" customHeight="1" x14ac:dyDescent="0.2">
      <c r="A25" s="138" t="s">
        <v>138</v>
      </c>
      <c r="B25" s="138"/>
      <c r="C25" s="138"/>
      <c r="D25" s="138"/>
    </row>
    <row r="26" spans="1:4" ht="12" customHeight="1" x14ac:dyDescent="0.2">
      <c r="A26" s="139"/>
      <c r="B26" s="139"/>
      <c r="C26" s="139"/>
      <c r="D26" s="139"/>
    </row>
    <row r="27" spans="1:4" ht="12" customHeight="1" x14ac:dyDescent="0.2">
      <c r="A27" s="135"/>
      <c r="B27" s="135"/>
      <c r="C27" s="135"/>
      <c r="D27" s="135"/>
    </row>
    <row r="28" spans="1:4" ht="12" customHeight="1" x14ac:dyDescent="0.2">
      <c r="A28" s="140" t="s">
        <v>4</v>
      </c>
      <c r="B28" s="140"/>
      <c r="C28" s="140"/>
      <c r="D28" s="140"/>
    </row>
    <row r="29" spans="1:4" ht="12" customHeight="1" x14ac:dyDescent="0.2">
      <c r="A29" s="141"/>
      <c r="B29" s="141"/>
      <c r="C29" s="141"/>
      <c r="D29" s="141"/>
    </row>
    <row r="30" spans="1:4" ht="12" customHeight="1" x14ac:dyDescent="0.2">
      <c r="A30" s="6" t="s">
        <v>5</v>
      </c>
      <c r="B30" s="142" t="s">
        <v>139</v>
      </c>
      <c r="C30" s="142"/>
      <c r="D30" s="142"/>
    </row>
    <row r="31" spans="1:4" ht="12" customHeight="1" x14ac:dyDescent="0.2">
      <c r="A31" s="7">
        <v>0</v>
      </c>
      <c r="B31" s="142" t="s">
        <v>140</v>
      </c>
      <c r="C31" s="142"/>
      <c r="D31" s="142"/>
    </row>
    <row r="32" spans="1:4" ht="12" customHeight="1" x14ac:dyDescent="0.2">
      <c r="A32" s="6" t="s">
        <v>0</v>
      </c>
      <c r="B32" s="142" t="s">
        <v>6</v>
      </c>
      <c r="C32" s="142"/>
      <c r="D32" s="142"/>
    </row>
    <row r="33" spans="1:4" ht="12" customHeight="1" x14ac:dyDescent="0.2">
      <c r="A33" s="6" t="s">
        <v>7</v>
      </c>
      <c r="B33" s="142" t="s">
        <v>8</v>
      </c>
      <c r="C33" s="142"/>
      <c r="D33" s="142"/>
    </row>
    <row r="34" spans="1:4" ht="12" customHeight="1" x14ac:dyDescent="0.2">
      <c r="A34" s="6" t="s">
        <v>9</v>
      </c>
      <c r="B34" s="142" t="s">
        <v>10</v>
      </c>
      <c r="C34" s="142"/>
      <c r="D34" s="142"/>
    </row>
    <row r="35" spans="1:4" ht="12" customHeight="1" x14ac:dyDescent="0.2">
      <c r="A35" s="6" t="s">
        <v>11</v>
      </c>
      <c r="B35" s="142" t="s">
        <v>141</v>
      </c>
      <c r="C35" s="142"/>
      <c r="D35" s="142"/>
    </row>
    <row r="36" spans="1:4" ht="12" customHeight="1" x14ac:dyDescent="0.2">
      <c r="A36" s="6" t="s">
        <v>12</v>
      </c>
      <c r="B36" s="142" t="s">
        <v>13</v>
      </c>
      <c r="C36" s="142"/>
      <c r="D36" s="142"/>
    </row>
    <row r="37" spans="1:4" ht="12" customHeight="1" x14ac:dyDescent="0.2">
      <c r="A37" s="6" t="s">
        <v>119</v>
      </c>
      <c r="B37" s="142" t="s">
        <v>142</v>
      </c>
      <c r="C37" s="142"/>
      <c r="D37" s="142"/>
    </row>
    <row r="38" spans="1:4" ht="12" customHeight="1" x14ac:dyDescent="0.2">
      <c r="A38" s="6"/>
      <c r="B38" s="142"/>
      <c r="C38" s="142"/>
      <c r="D38" s="142"/>
    </row>
    <row r="39" spans="1:4" ht="12" customHeight="1" x14ac:dyDescent="0.2">
      <c r="A39" s="6"/>
      <c r="B39" s="142"/>
      <c r="C39" s="142"/>
      <c r="D39" s="142"/>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44"/>
      <c r="C43" s="144"/>
      <c r="D43" s="144"/>
    </row>
    <row r="44" spans="1:4" x14ac:dyDescent="0.2">
      <c r="A44" s="142" t="s">
        <v>14</v>
      </c>
      <c r="B44" s="142"/>
      <c r="C44" s="142"/>
      <c r="D44" s="142"/>
    </row>
    <row r="45" spans="1:4" ht="39.950000000000003" customHeight="1" x14ac:dyDescent="0.2">
      <c r="A45" s="143" t="s">
        <v>170</v>
      </c>
      <c r="B45" s="143"/>
      <c r="C45" s="143"/>
      <c r="D45" s="143"/>
    </row>
  </sheetData>
  <mergeCells count="44">
    <mergeCell ref="B34:D34"/>
    <mergeCell ref="A45:D45"/>
    <mergeCell ref="A44:D44"/>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x14ac:dyDescent="0.2"/>
  <cols>
    <col min="1" max="1" width="3.7109375" style="43" customWidth="1"/>
    <col min="2" max="3" width="10.7109375" style="99" customWidth="1"/>
    <col min="4" max="7" width="7.7109375" style="99" customWidth="1"/>
    <col min="8" max="10" width="7.7109375" style="43" customWidth="1"/>
    <col min="11" max="11" width="12.7109375" style="43" customWidth="1"/>
    <col min="12" max="16384" width="11.5703125" style="43"/>
  </cols>
  <sheetData>
    <row r="1" spans="1:11" ht="30" customHeight="1" x14ac:dyDescent="0.2">
      <c r="A1" s="151" t="s">
        <v>128</v>
      </c>
      <c r="B1" s="152"/>
      <c r="C1" s="164" t="s">
        <v>182</v>
      </c>
      <c r="D1" s="164"/>
      <c r="E1" s="164"/>
      <c r="F1" s="164"/>
      <c r="G1" s="164"/>
      <c r="H1" s="164"/>
      <c r="I1" s="164"/>
      <c r="J1" s="164"/>
      <c r="K1" s="165"/>
    </row>
    <row r="2" spans="1:11" s="46" customFormat="1" ht="11.45" customHeight="1" x14ac:dyDescent="0.2">
      <c r="A2" s="153" t="s">
        <v>131</v>
      </c>
      <c r="B2" s="160" t="s">
        <v>113</v>
      </c>
      <c r="C2" s="160" t="s">
        <v>118</v>
      </c>
      <c r="D2" s="160" t="s">
        <v>30</v>
      </c>
      <c r="E2" s="160"/>
      <c r="F2" s="160"/>
      <c r="G2" s="160"/>
      <c r="H2" s="160"/>
      <c r="I2" s="160"/>
      <c r="J2" s="160"/>
      <c r="K2" s="161" t="s">
        <v>169</v>
      </c>
    </row>
    <row r="3" spans="1:11" s="46" customFormat="1" ht="11.45" customHeight="1" x14ac:dyDescent="0.2">
      <c r="A3" s="153"/>
      <c r="B3" s="160"/>
      <c r="C3" s="160"/>
      <c r="D3" s="160" t="s">
        <v>92</v>
      </c>
      <c r="E3" s="160" t="s">
        <v>114</v>
      </c>
      <c r="F3" s="160"/>
      <c r="G3" s="160" t="s">
        <v>111</v>
      </c>
      <c r="H3" s="160" t="s">
        <v>97</v>
      </c>
      <c r="I3" s="160" t="s">
        <v>110</v>
      </c>
      <c r="J3" s="160" t="s">
        <v>109</v>
      </c>
      <c r="K3" s="161"/>
    </row>
    <row r="4" spans="1:11" s="46" customFormat="1" ht="11.45" customHeight="1" x14ac:dyDescent="0.2">
      <c r="A4" s="153"/>
      <c r="B4" s="160"/>
      <c r="C4" s="160"/>
      <c r="D4" s="160"/>
      <c r="E4" s="160"/>
      <c r="F4" s="160"/>
      <c r="G4" s="160"/>
      <c r="H4" s="160"/>
      <c r="I4" s="160"/>
      <c r="J4" s="160"/>
      <c r="K4" s="161"/>
    </row>
    <row r="5" spans="1:11" s="46" customFormat="1" ht="11.45" customHeight="1" x14ac:dyDescent="0.2">
      <c r="A5" s="153"/>
      <c r="B5" s="160"/>
      <c r="C5" s="160"/>
      <c r="D5" s="160"/>
      <c r="E5" s="160" t="s">
        <v>112</v>
      </c>
      <c r="F5" s="80" t="s">
        <v>89</v>
      </c>
      <c r="G5" s="160"/>
      <c r="H5" s="160"/>
      <c r="I5" s="160"/>
      <c r="J5" s="160"/>
      <c r="K5" s="161"/>
    </row>
    <row r="6" spans="1:11" s="46" customFormat="1" ht="11.45" customHeight="1" x14ac:dyDescent="0.2">
      <c r="A6" s="153"/>
      <c r="B6" s="160"/>
      <c r="C6" s="160"/>
      <c r="D6" s="160"/>
      <c r="E6" s="160"/>
      <c r="F6" s="80" t="s">
        <v>108</v>
      </c>
      <c r="G6" s="160"/>
      <c r="H6" s="160"/>
      <c r="I6" s="160"/>
      <c r="J6" s="160"/>
      <c r="K6" s="161"/>
    </row>
    <row r="7" spans="1:11" s="60" customFormat="1" ht="11.45" customHeight="1" x14ac:dyDescent="0.2">
      <c r="A7" s="27">
        <v>1</v>
      </c>
      <c r="B7" s="28">
        <v>2</v>
      </c>
      <c r="C7" s="28">
        <v>3</v>
      </c>
      <c r="D7" s="28">
        <v>4</v>
      </c>
      <c r="E7" s="28">
        <v>5</v>
      </c>
      <c r="F7" s="28">
        <v>6</v>
      </c>
      <c r="G7" s="28">
        <v>7</v>
      </c>
      <c r="H7" s="35">
        <v>8</v>
      </c>
      <c r="I7" s="28">
        <v>9</v>
      </c>
      <c r="J7" s="28">
        <v>10</v>
      </c>
      <c r="K7" s="29">
        <v>11</v>
      </c>
    </row>
    <row r="8" spans="1:11" ht="20.100000000000001" customHeight="1" x14ac:dyDescent="0.2">
      <c r="A8" s="94"/>
      <c r="B8" s="101"/>
      <c r="C8" s="174" t="s">
        <v>26</v>
      </c>
      <c r="D8" s="175"/>
      <c r="E8" s="175"/>
      <c r="F8" s="175"/>
      <c r="G8" s="175"/>
      <c r="H8" s="175"/>
      <c r="I8" s="175"/>
      <c r="J8" s="175"/>
      <c r="K8" s="175"/>
    </row>
    <row r="9" spans="1:11" ht="11.45" customHeight="1" x14ac:dyDescent="0.2">
      <c r="A9" s="62">
        <f>IF(D9&lt;&gt;"",COUNTA($D9:D$9),"")</f>
        <v>1</v>
      </c>
      <c r="B9" s="76" t="s">
        <v>39</v>
      </c>
      <c r="C9" s="85">
        <v>61</v>
      </c>
      <c r="D9" s="85">
        <v>27</v>
      </c>
      <c r="E9" s="85">
        <v>43</v>
      </c>
      <c r="F9" s="85">
        <v>19</v>
      </c>
      <c r="G9" s="85">
        <v>34</v>
      </c>
      <c r="H9" s="85">
        <v>33</v>
      </c>
      <c r="I9" s="85">
        <v>13</v>
      </c>
      <c r="J9" s="85">
        <v>19</v>
      </c>
      <c r="K9" s="63">
        <v>22</v>
      </c>
    </row>
    <row r="10" spans="1:11" ht="11.45" customHeight="1" x14ac:dyDescent="0.2">
      <c r="A10" s="62" t="str">
        <f>IF(D10&lt;&gt;"",COUNTA($D$9:D10),"")</f>
        <v/>
      </c>
      <c r="B10" s="75"/>
      <c r="C10" s="81"/>
      <c r="D10" s="81"/>
      <c r="E10" s="81"/>
      <c r="F10" s="81"/>
      <c r="G10" s="81"/>
      <c r="H10" s="81"/>
      <c r="I10" s="81"/>
      <c r="J10" s="81"/>
      <c r="K10" s="66"/>
    </row>
    <row r="11" spans="1:11" s="77" customFormat="1" ht="11.45" customHeight="1" x14ac:dyDescent="0.2">
      <c r="A11" s="62">
        <f>IF(D11&lt;&gt;"",COUNTA($D$9:D11),"")</f>
        <v>2</v>
      </c>
      <c r="B11" s="75" t="s">
        <v>153</v>
      </c>
      <c r="C11" s="81">
        <v>13</v>
      </c>
      <c r="D11" s="81">
        <v>6</v>
      </c>
      <c r="E11" s="81">
        <v>10</v>
      </c>
      <c r="F11" s="81">
        <v>4</v>
      </c>
      <c r="G11" s="81">
        <v>9</v>
      </c>
      <c r="H11" s="81">
        <v>8</v>
      </c>
      <c r="I11" s="81">
        <v>3</v>
      </c>
      <c r="J11" s="81">
        <v>4</v>
      </c>
      <c r="K11" s="66">
        <v>10</v>
      </c>
    </row>
    <row r="12" spans="1:11" s="77" customFormat="1" ht="11.45" customHeight="1" x14ac:dyDescent="0.2">
      <c r="A12" s="62">
        <f>IF(D12&lt;&gt;"",COUNTA($D$9:D12),"")</f>
        <v>3</v>
      </c>
      <c r="B12" s="75" t="s">
        <v>154</v>
      </c>
      <c r="C12" s="81">
        <v>15</v>
      </c>
      <c r="D12" s="81">
        <v>8</v>
      </c>
      <c r="E12" s="81">
        <v>11</v>
      </c>
      <c r="F12" s="81">
        <v>7</v>
      </c>
      <c r="G12" s="81">
        <v>9</v>
      </c>
      <c r="H12" s="81">
        <v>11</v>
      </c>
      <c r="I12" s="81">
        <v>5</v>
      </c>
      <c r="J12" s="81">
        <v>5</v>
      </c>
      <c r="K12" s="66">
        <v>7</v>
      </c>
    </row>
    <row r="13" spans="1:11" ht="11.45" customHeight="1" x14ac:dyDescent="0.2">
      <c r="A13" s="62">
        <f>IF(D13&lt;&gt;"",COUNTA($D$9:D13),"")</f>
        <v>4</v>
      </c>
      <c r="B13" s="75" t="s">
        <v>155</v>
      </c>
      <c r="C13" s="81">
        <v>9</v>
      </c>
      <c r="D13" s="81">
        <v>5</v>
      </c>
      <c r="E13" s="81">
        <v>7</v>
      </c>
      <c r="F13" s="81">
        <v>2</v>
      </c>
      <c r="G13" s="81">
        <v>5</v>
      </c>
      <c r="H13" s="81">
        <v>6</v>
      </c>
      <c r="I13" s="81">
        <v>3</v>
      </c>
      <c r="J13" s="81">
        <v>4</v>
      </c>
      <c r="K13" s="66">
        <v>3</v>
      </c>
    </row>
    <row r="14" spans="1:11" ht="11.45" customHeight="1" x14ac:dyDescent="0.2">
      <c r="A14" s="62">
        <f>IF(D14&lt;&gt;"",COUNTA($D$9:D14),"")</f>
        <v>5</v>
      </c>
      <c r="B14" s="75" t="s">
        <v>156</v>
      </c>
      <c r="C14" s="81">
        <v>5</v>
      </c>
      <c r="D14" s="81">
        <v>2</v>
      </c>
      <c r="E14" s="81">
        <v>2</v>
      </c>
      <c r="F14" s="81">
        <v>1</v>
      </c>
      <c r="G14" s="81">
        <v>2</v>
      </c>
      <c r="H14" s="81">
        <v>3</v>
      </c>
      <c r="I14" s="81">
        <v>1</v>
      </c>
      <c r="J14" s="81">
        <v>1</v>
      </c>
      <c r="K14" s="66">
        <v>1</v>
      </c>
    </row>
    <row r="15" spans="1:11" ht="11.45" customHeight="1" x14ac:dyDescent="0.2">
      <c r="A15" s="62">
        <f>IF(D15&lt;&gt;"",COUNTA($D$9:D15),"")</f>
        <v>6</v>
      </c>
      <c r="B15" s="97" t="s">
        <v>157</v>
      </c>
      <c r="C15" s="81">
        <v>7</v>
      </c>
      <c r="D15" s="81">
        <v>1</v>
      </c>
      <c r="E15" s="81">
        <v>6</v>
      </c>
      <c r="F15" s="81">
        <v>1</v>
      </c>
      <c r="G15" s="81">
        <v>3</v>
      </c>
      <c r="H15" s="81">
        <v>1</v>
      </c>
      <c r="I15" s="81" t="s">
        <v>5</v>
      </c>
      <c r="J15" s="81">
        <v>1</v>
      </c>
      <c r="K15" s="66">
        <v>1</v>
      </c>
    </row>
    <row r="16" spans="1:11" ht="11.45" customHeight="1" x14ac:dyDescent="0.2">
      <c r="A16" s="62">
        <f>IF(D16&lt;&gt;"",COUNTA($D$9:D16),"")</f>
        <v>7</v>
      </c>
      <c r="B16" s="97" t="s">
        <v>158</v>
      </c>
      <c r="C16" s="81" t="s">
        <v>5</v>
      </c>
      <c r="D16" s="81" t="s">
        <v>5</v>
      </c>
      <c r="E16" s="81" t="s">
        <v>5</v>
      </c>
      <c r="F16" s="81" t="s">
        <v>5</v>
      </c>
      <c r="G16" s="81" t="s">
        <v>5</v>
      </c>
      <c r="H16" s="81" t="s">
        <v>5</v>
      </c>
      <c r="I16" s="81" t="s">
        <v>5</v>
      </c>
      <c r="J16" s="81" t="s">
        <v>5</v>
      </c>
      <c r="K16" s="66" t="s">
        <v>5</v>
      </c>
    </row>
    <row r="17" spans="1:20" ht="11.45" customHeight="1" x14ac:dyDescent="0.2">
      <c r="A17" s="62">
        <f>IF(D17&lt;&gt;"",COUNTA($D$9:D17),"")</f>
        <v>8</v>
      </c>
      <c r="B17" s="97" t="s">
        <v>159</v>
      </c>
      <c r="C17" s="81">
        <v>5</v>
      </c>
      <c r="D17" s="81">
        <v>1</v>
      </c>
      <c r="E17" s="81">
        <v>4</v>
      </c>
      <c r="F17" s="81">
        <v>1</v>
      </c>
      <c r="G17" s="81">
        <v>2</v>
      </c>
      <c r="H17" s="81">
        <v>1</v>
      </c>
      <c r="I17" s="81" t="s">
        <v>5</v>
      </c>
      <c r="J17" s="81">
        <v>1</v>
      </c>
      <c r="K17" s="66" t="s">
        <v>5</v>
      </c>
    </row>
    <row r="18" spans="1:20" ht="11.45" customHeight="1" x14ac:dyDescent="0.2">
      <c r="A18" s="62">
        <f>IF(D18&lt;&gt;"",COUNTA($D$9:D18),"")</f>
        <v>9</v>
      </c>
      <c r="B18" s="75" t="s">
        <v>160</v>
      </c>
      <c r="C18" s="81">
        <v>7</v>
      </c>
      <c r="D18" s="81">
        <v>4</v>
      </c>
      <c r="E18" s="81">
        <v>3</v>
      </c>
      <c r="F18" s="81">
        <v>3</v>
      </c>
      <c r="G18" s="81">
        <v>4</v>
      </c>
      <c r="H18" s="81">
        <v>3</v>
      </c>
      <c r="I18" s="81">
        <v>1</v>
      </c>
      <c r="J18" s="81">
        <v>3</v>
      </c>
      <c r="K18" s="66" t="s">
        <v>5</v>
      </c>
      <c r="L18" s="98"/>
      <c r="M18" s="98"/>
      <c r="N18" s="98"/>
      <c r="O18" s="98"/>
      <c r="P18" s="98"/>
      <c r="Q18" s="98"/>
      <c r="R18" s="98"/>
      <c r="S18" s="98"/>
      <c r="T18" s="98"/>
    </row>
    <row r="19" spans="1:20" ht="20.100000000000001" customHeight="1" x14ac:dyDescent="0.2">
      <c r="A19" s="62" t="str">
        <f>IF(D19&lt;&gt;"",COUNTA($D$9:D19),"")</f>
        <v/>
      </c>
      <c r="B19" s="75"/>
      <c r="C19" s="174" t="s">
        <v>35</v>
      </c>
      <c r="D19" s="175"/>
      <c r="E19" s="175"/>
      <c r="F19" s="175"/>
      <c r="G19" s="175"/>
      <c r="H19" s="175"/>
      <c r="I19" s="175"/>
      <c r="J19" s="175"/>
      <c r="K19" s="175"/>
    </row>
    <row r="20" spans="1:20" ht="11.45" customHeight="1" x14ac:dyDescent="0.2">
      <c r="A20" s="62">
        <f>IF(D20&lt;&gt;"",COUNTA($D$9:D20),"")</f>
        <v>10</v>
      </c>
      <c r="B20" s="76" t="s">
        <v>39</v>
      </c>
      <c r="C20" s="87">
        <v>2415.1999999999998</v>
      </c>
      <c r="D20" s="87">
        <v>675.5</v>
      </c>
      <c r="E20" s="87">
        <v>957.1</v>
      </c>
      <c r="F20" s="87">
        <v>721.4</v>
      </c>
      <c r="G20" s="87">
        <v>419</v>
      </c>
      <c r="H20" s="87">
        <v>261.89999999999998</v>
      </c>
      <c r="I20" s="87" t="s">
        <v>0</v>
      </c>
      <c r="J20" s="87" t="s">
        <v>0</v>
      </c>
      <c r="K20" s="69">
        <v>13.9</v>
      </c>
    </row>
    <row r="21" spans="1:20" ht="11.45" customHeight="1" x14ac:dyDescent="0.2">
      <c r="A21" s="62" t="str">
        <f>IF(D21&lt;&gt;"",COUNTA($D$9:D21),"")</f>
        <v/>
      </c>
      <c r="B21" s="75"/>
      <c r="C21" s="83"/>
      <c r="D21" s="83"/>
      <c r="E21" s="83"/>
      <c r="F21" s="83"/>
      <c r="G21" s="83"/>
      <c r="H21" s="83"/>
      <c r="I21" s="83"/>
      <c r="J21" s="83"/>
      <c r="K21" s="72"/>
    </row>
    <row r="22" spans="1:20" ht="11.45" customHeight="1" x14ac:dyDescent="0.2">
      <c r="A22" s="62">
        <f>IF(D22&lt;&gt;"",COUNTA($D$9:D22),"")</f>
        <v>11</v>
      </c>
      <c r="B22" s="75" t="s">
        <v>153</v>
      </c>
      <c r="C22" s="83">
        <v>6.9</v>
      </c>
      <c r="D22" s="83">
        <v>0.9</v>
      </c>
      <c r="E22" s="83">
        <v>3.2</v>
      </c>
      <c r="F22" s="83">
        <v>0.1</v>
      </c>
      <c r="G22" s="83">
        <v>0.9</v>
      </c>
      <c r="H22" s="83">
        <v>0.9</v>
      </c>
      <c r="I22" s="83" t="s">
        <v>0</v>
      </c>
      <c r="J22" s="83" t="s">
        <v>0</v>
      </c>
      <c r="K22" s="72">
        <v>1.5</v>
      </c>
    </row>
    <row r="23" spans="1:20" s="46" customFormat="1" ht="11.45" customHeight="1" x14ac:dyDescent="0.2">
      <c r="A23" s="62">
        <f>IF(D23&lt;&gt;"",COUNTA($D$9:D23),"")</f>
        <v>12</v>
      </c>
      <c r="B23" s="75" t="s">
        <v>154</v>
      </c>
      <c r="C23" s="83">
        <v>18.899999999999999</v>
      </c>
      <c r="D23" s="83">
        <v>3.2</v>
      </c>
      <c r="E23" s="83">
        <v>7.2</v>
      </c>
      <c r="F23" s="83">
        <v>0.9</v>
      </c>
      <c r="G23" s="83">
        <v>3.6</v>
      </c>
      <c r="H23" s="83">
        <v>3.4</v>
      </c>
      <c r="I23" s="83">
        <v>0.5</v>
      </c>
      <c r="J23" s="83">
        <v>1</v>
      </c>
      <c r="K23" s="72">
        <v>2.2000000000000002</v>
      </c>
    </row>
    <row r="24" spans="1:20" s="46" customFormat="1" ht="11.45" customHeight="1" x14ac:dyDescent="0.2">
      <c r="A24" s="62">
        <f>IF(D24&lt;&gt;"",COUNTA($D$9:D24),"")</f>
        <v>13</v>
      </c>
      <c r="B24" s="75" t="s">
        <v>155</v>
      </c>
      <c r="C24" s="83">
        <v>27.4</v>
      </c>
      <c r="D24" s="83">
        <v>2.5</v>
      </c>
      <c r="E24" s="83">
        <v>13.2</v>
      </c>
      <c r="F24" s="83" t="s">
        <v>0</v>
      </c>
      <c r="G24" s="83">
        <v>4</v>
      </c>
      <c r="H24" s="83">
        <v>4.0999999999999996</v>
      </c>
      <c r="I24" s="83">
        <v>0.6</v>
      </c>
      <c r="J24" s="83">
        <v>3.1</v>
      </c>
      <c r="K24" s="72">
        <v>1.8</v>
      </c>
    </row>
    <row r="25" spans="1:20" s="46" customFormat="1" ht="11.45" customHeight="1" x14ac:dyDescent="0.2">
      <c r="A25" s="62">
        <f>IF(D25&lt;&gt;"",COUNTA($D$9:D25),"")</f>
        <v>14</v>
      </c>
      <c r="B25" s="75" t="s">
        <v>156</v>
      </c>
      <c r="C25" s="83">
        <v>36</v>
      </c>
      <c r="D25" s="83" t="s">
        <v>0</v>
      </c>
      <c r="E25" s="83" t="s">
        <v>0</v>
      </c>
      <c r="F25" s="83" t="s">
        <v>0</v>
      </c>
      <c r="G25" s="83" t="s">
        <v>0</v>
      </c>
      <c r="H25" s="83">
        <v>10.6</v>
      </c>
      <c r="I25" s="83" t="s">
        <v>0</v>
      </c>
      <c r="J25" s="83" t="s">
        <v>0</v>
      </c>
      <c r="K25" s="72" t="s">
        <v>0</v>
      </c>
    </row>
    <row r="26" spans="1:20" s="91" customFormat="1" ht="11.45" customHeight="1" x14ac:dyDescent="0.2">
      <c r="A26" s="62">
        <f>IF(D26&lt;&gt;"",COUNTA($D$9:D26),"")</f>
        <v>15</v>
      </c>
      <c r="B26" s="97" t="s">
        <v>157</v>
      </c>
      <c r="C26" s="83">
        <v>104.6</v>
      </c>
      <c r="D26" s="83" t="s">
        <v>0</v>
      </c>
      <c r="E26" s="83">
        <v>75.7</v>
      </c>
      <c r="F26" s="83" t="s">
        <v>0</v>
      </c>
      <c r="G26" s="83">
        <v>22.8</v>
      </c>
      <c r="H26" s="83" t="s">
        <v>0</v>
      </c>
      <c r="I26" s="83" t="s">
        <v>5</v>
      </c>
      <c r="J26" s="83" t="s">
        <v>0</v>
      </c>
      <c r="K26" s="72" t="s">
        <v>0</v>
      </c>
    </row>
    <row r="27" spans="1:20" s="46" customFormat="1" ht="11.45" customHeight="1" x14ac:dyDescent="0.2">
      <c r="A27" s="62">
        <f>IF(D27&lt;&gt;"",COUNTA($D$9:D27),"")</f>
        <v>16</v>
      </c>
      <c r="B27" s="97" t="s">
        <v>158</v>
      </c>
      <c r="C27" s="83" t="s">
        <v>5</v>
      </c>
      <c r="D27" s="83" t="s">
        <v>5</v>
      </c>
      <c r="E27" s="83" t="s">
        <v>5</v>
      </c>
      <c r="F27" s="83" t="s">
        <v>5</v>
      </c>
      <c r="G27" s="83" t="s">
        <v>5</v>
      </c>
      <c r="H27" s="83" t="s">
        <v>5</v>
      </c>
      <c r="I27" s="83" t="s">
        <v>5</v>
      </c>
      <c r="J27" s="83" t="s">
        <v>5</v>
      </c>
      <c r="K27" s="72" t="s">
        <v>5</v>
      </c>
    </row>
    <row r="28" spans="1:20" s="46" customFormat="1" ht="11.45" customHeight="1" x14ac:dyDescent="0.2">
      <c r="A28" s="62">
        <f>IF(D28&lt;&gt;"",COUNTA($D$9:D28),"")</f>
        <v>17</v>
      </c>
      <c r="B28" s="97" t="s">
        <v>159</v>
      </c>
      <c r="C28" s="83">
        <v>190.4</v>
      </c>
      <c r="D28" s="83" t="s">
        <v>0</v>
      </c>
      <c r="E28" s="83">
        <v>95.7</v>
      </c>
      <c r="F28" s="83" t="s">
        <v>0</v>
      </c>
      <c r="G28" s="83" t="s">
        <v>0</v>
      </c>
      <c r="H28" s="83" t="s">
        <v>0</v>
      </c>
      <c r="I28" s="83" t="s">
        <v>5</v>
      </c>
      <c r="J28" s="83" t="s">
        <v>0</v>
      </c>
      <c r="K28" s="72" t="s">
        <v>5</v>
      </c>
    </row>
    <row r="29" spans="1:20" ht="11.45" customHeight="1" x14ac:dyDescent="0.2">
      <c r="A29" s="62">
        <f>IF(D29&lt;&gt;"",COUNTA($D$9:D29),"")</f>
        <v>18</v>
      </c>
      <c r="B29" s="75" t="s">
        <v>160</v>
      </c>
      <c r="C29" s="83">
        <v>2031.1</v>
      </c>
      <c r="D29" s="83">
        <v>655.8</v>
      </c>
      <c r="E29" s="83">
        <v>752.6</v>
      </c>
      <c r="F29" s="83">
        <v>704.5</v>
      </c>
      <c r="G29" s="83">
        <v>314.7</v>
      </c>
      <c r="H29" s="83">
        <v>216.6</v>
      </c>
      <c r="I29" s="83" t="s">
        <v>0</v>
      </c>
      <c r="J29" s="83" t="s">
        <v>0</v>
      </c>
      <c r="K29" s="72" t="s">
        <v>5</v>
      </c>
    </row>
  </sheetData>
  <mergeCells count="16">
    <mergeCell ref="C19:K19"/>
    <mergeCell ref="I3:I6"/>
    <mergeCell ref="J3:J6"/>
    <mergeCell ref="E5:E6"/>
    <mergeCell ref="C1:K1"/>
    <mergeCell ref="C2:C6"/>
    <mergeCell ref="D3:D6"/>
    <mergeCell ref="G3:G6"/>
    <mergeCell ref="H3:H6"/>
    <mergeCell ref="K2:K6"/>
    <mergeCell ref="D2:J2"/>
    <mergeCell ref="A2:A6"/>
    <mergeCell ref="A1:B1"/>
    <mergeCell ref="E3:F4"/>
    <mergeCell ref="B2:B6"/>
    <mergeCell ref="C8: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ColWidth="11.5703125" defaultRowHeight="11.45" customHeight="1" x14ac:dyDescent="0.2"/>
  <cols>
    <col min="1" max="1" width="3.7109375" style="43" customWidth="1"/>
    <col min="2" max="2" width="25.7109375" style="99" customWidth="1"/>
    <col min="3" max="5" width="20.7109375" style="99" customWidth="1"/>
    <col min="6" max="16384" width="11.5703125" style="43"/>
  </cols>
  <sheetData>
    <row r="1" spans="1:5" s="46" customFormat="1" ht="30" customHeight="1" x14ac:dyDescent="0.2">
      <c r="A1" s="176" t="s">
        <v>129</v>
      </c>
      <c r="B1" s="177"/>
      <c r="C1" s="164" t="s">
        <v>183</v>
      </c>
      <c r="D1" s="164"/>
      <c r="E1" s="165"/>
    </row>
    <row r="2" spans="1:5" s="46" customFormat="1" ht="11.45" customHeight="1" x14ac:dyDescent="0.2">
      <c r="A2" s="153" t="s">
        <v>131</v>
      </c>
      <c r="B2" s="160" t="s">
        <v>115</v>
      </c>
      <c r="C2" s="80" t="s">
        <v>26</v>
      </c>
      <c r="D2" s="80" t="s">
        <v>20</v>
      </c>
      <c r="E2" s="100" t="s">
        <v>22</v>
      </c>
    </row>
    <row r="3" spans="1:5" s="46" customFormat="1" ht="11.45" customHeight="1" x14ac:dyDescent="0.2">
      <c r="A3" s="153"/>
      <c r="B3" s="160"/>
      <c r="C3" s="80" t="s">
        <v>28</v>
      </c>
      <c r="D3" s="80" t="s">
        <v>29</v>
      </c>
      <c r="E3" s="100" t="s">
        <v>99</v>
      </c>
    </row>
    <row r="4" spans="1:5" s="46" customFormat="1" ht="11.45" customHeight="1" x14ac:dyDescent="0.2">
      <c r="A4" s="47">
        <v>1</v>
      </c>
      <c r="B4" s="44">
        <v>2</v>
      </c>
      <c r="C4" s="44">
        <v>3</v>
      </c>
      <c r="D4" s="44">
        <v>4</v>
      </c>
      <c r="E4" s="45">
        <v>5</v>
      </c>
    </row>
    <row r="5" spans="1:5" s="46" customFormat="1" ht="11.45" customHeight="1" x14ac:dyDescent="0.2">
      <c r="A5" s="109"/>
      <c r="B5" s="101"/>
      <c r="C5" s="102"/>
      <c r="D5" s="103"/>
      <c r="E5" s="103"/>
    </row>
    <row r="6" spans="1:5" s="46" customFormat="1" ht="11.45" customHeight="1" x14ac:dyDescent="0.2">
      <c r="A6" s="62">
        <f>IF(D6&lt;&gt;"",COUNTA($D6:D$6),"")</f>
        <v>1</v>
      </c>
      <c r="B6" s="76" t="s">
        <v>39</v>
      </c>
      <c r="C6" s="110">
        <v>28</v>
      </c>
      <c r="D6" s="111">
        <v>638.79999999999995</v>
      </c>
      <c r="E6" s="111">
        <v>11330.8</v>
      </c>
    </row>
    <row r="7" spans="1:5" s="46" customFormat="1" ht="11.45" customHeight="1" x14ac:dyDescent="0.2">
      <c r="A7" s="62" t="str">
        <f>IF(D7&lt;&gt;"",COUNTA($D$6:D7),"")</f>
        <v/>
      </c>
      <c r="B7" s="75"/>
      <c r="C7" s="102"/>
      <c r="D7" s="103"/>
      <c r="E7" s="103"/>
    </row>
    <row r="8" spans="1:5" s="46" customFormat="1" ht="11.45" customHeight="1" x14ac:dyDescent="0.2">
      <c r="A8" s="62">
        <f>IF(D8&lt;&gt;"",COUNTA($D$6:D8),"")</f>
        <v>2</v>
      </c>
      <c r="B8" s="75" t="s">
        <v>161</v>
      </c>
      <c r="C8" s="102">
        <v>18</v>
      </c>
      <c r="D8" s="103">
        <v>162.80000000000001</v>
      </c>
      <c r="E8" s="103">
        <v>1988.9</v>
      </c>
    </row>
    <row r="9" spans="1:5" s="46" customFormat="1" ht="11.45" customHeight="1" x14ac:dyDescent="0.2">
      <c r="A9" s="62">
        <f>IF(D9&lt;&gt;"",COUNTA($D$6:D9),"")</f>
        <v>3</v>
      </c>
      <c r="B9" s="75" t="s">
        <v>162</v>
      </c>
      <c r="C9" s="102">
        <v>21</v>
      </c>
      <c r="D9" s="103">
        <v>212.5</v>
      </c>
      <c r="E9" s="103" t="s">
        <v>0</v>
      </c>
    </row>
    <row r="10" spans="1:5" s="46" customFormat="1" ht="11.45" customHeight="1" x14ac:dyDescent="0.2">
      <c r="A10" s="62" t="str">
        <f>IF(D10&lt;&gt;"",COUNTA($D$6:D10),"")</f>
        <v/>
      </c>
      <c r="B10" s="75" t="s">
        <v>163</v>
      </c>
      <c r="C10" s="102" t="s">
        <v>184</v>
      </c>
      <c r="D10" s="103" t="s">
        <v>184</v>
      </c>
      <c r="E10" s="103"/>
    </row>
    <row r="11" spans="1:5" s="46" customFormat="1" ht="11.45" customHeight="1" x14ac:dyDescent="0.2">
      <c r="A11" s="62">
        <f>IF(D11&lt;&gt;"",COUNTA($D$6:D11),"")</f>
        <v>5</v>
      </c>
      <c r="B11" s="75" t="s">
        <v>164</v>
      </c>
      <c r="C11" s="102">
        <v>3</v>
      </c>
      <c r="D11" s="103">
        <v>8.4</v>
      </c>
      <c r="E11" s="103" t="s">
        <v>0</v>
      </c>
    </row>
    <row r="12" spans="1:5" ht="11.45" customHeight="1" x14ac:dyDescent="0.2">
      <c r="A12" s="62">
        <f>IF(D12&lt;&gt;"",COUNTA($D$6:D12),"")</f>
        <v>6</v>
      </c>
      <c r="B12" s="75" t="s">
        <v>165</v>
      </c>
      <c r="C12" s="102">
        <v>20</v>
      </c>
      <c r="D12" s="103">
        <v>38.799999999999997</v>
      </c>
      <c r="E12" s="103">
        <v>456.1</v>
      </c>
    </row>
    <row r="13" spans="1:5" ht="11.45" customHeight="1" x14ac:dyDescent="0.2">
      <c r="A13" s="62">
        <f>IF(D13&lt;&gt;"",COUNTA($D$6:D13),"")</f>
        <v>7</v>
      </c>
      <c r="B13" s="75" t="s">
        <v>166</v>
      </c>
      <c r="C13" s="102">
        <v>21</v>
      </c>
      <c r="D13" s="103">
        <v>186.5</v>
      </c>
      <c r="E13" s="103">
        <v>4382.8</v>
      </c>
    </row>
    <row r="14" spans="1:5" ht="11.45" customHeight="1" x14ac:dyDescent="0.2">
      <c r="A14" s="62">
        <f>IF(D14&lt;&gt;"",COUNTA($D$6:D14),"")</f>
        <v>8</v>
      </c>
      <c r="B14" s="75" t="s">
        <v>167</v>
      </c>
      <c r="C14" s="102">
        <v>10</v>
      </c>
      <c r="D14" s="103" t="s">
        <v>0</v>
      </c>
      <c r="E14" s="103" t="s">
        <v>0</v>
      </c>
    </row>
    <row r="15" spans="1:5" s="77" customFormat="1" ht="11.45" customHeight="1" x14ac:dyDescent="0.2">
      <c r="A15" s="62">
        <f>IF(D15&lt;&gt;"",COUNTA($D$6:D15),"")</f>
        <v>9</v>
      </c>
      <c r="B15" s="75" t="s">
        <v>107</v>
      </c>
      <c r="C15" s="102">
        <v>12</v>
      </c>
      <c r="D15" s="103" t="s">
        <v>0</v>
      </c>
      <c r="E15" s="103">
        <v>132.19999999999999</v>
      </c>
    </row>
    <row r="16" spans="1:5" s="77" customFormat="1" ht="11.45" customHeight="1" x14ac:dyDescent="0.2">
      <c r="B16" s="104"/>
      <c r="C16" s="92"/>
      <c r="D16" s="92"/>
      <c r="E16" s="105"/>
    </row>
    <row r="17" spans="2:5" ht="11.45" customHeight="1" x14ac:dyDescent="0.2">
      <c r="B17" s="104"/>
      <c r="C17" s="92"/>
      <c r="D17" s="92"/>
      <c r="E17" s="92"/>
    </row>
    <row r="18" spans="2:5" ht="11.45" customHeight="1" x14ac:dyDescent="0.2">
      <c r="B18" s="104"/>
      <c r="C18" s="92"/>
      <c r="D18" s="92"/>
      <c r="E18" s="92"/>
    </row>
    <row r="19" spans="2:5" ht="11.45" customHeight="1" x14ac:dyDescent="0.2">
      <c r="B19" s="104"/>
      <c r="C19" s="92"/>
      <c r="D19" s="92"/>
      <c r="E19" s="92"/>
    </row>
    <row r="20" spans="2:5" ht="11.45" customHeight="1" x14ac:dyDescent="0.2">
      <c r="B20" s="104"/>
      <c r="C20" s="92"/>
      <c r="D20" s="92"/>
      <c r="E20" s="92"/>
    </row>
    <row r="22" spans="2:5" s="77" customFormat="1" ht="11.45" customHeight="1" x14ac:dyDescent="0.2">
      <c r="B22" s="106"/>
      <c r="C22" s="106"/>
      <c r="D22" s="106"/>
      <c r="E22" s="106"/>
    </row>
    <row r="23" spans="2:5" s="77" customFormat="1" ht="11.45" customHeight="1" x14ac:dyDescent="0.2">
      <c r="B23" s="106"/>
      <c r="C23" s="106"/>
      <c r="D23" s="106"/>
      <c r="E23" s="106"/>
    </row>
    <row r="24" spans="2:5" s="77" customFormat="1" ht="11.45" customHeight="1" x14ac:dyDescent="0.2">
      <c r="B24" s="106"/>
      <c r="C24" s="106"/>
      <c r="D24" s="106"/>
      <c r="E24" s="106"/>
    </row>
    <row r="29" spans="2:5" s="46" customFormat="1" ht="11.45" customHeight="1" x14ac:dyDescent="0.2">
      <c r="B29" s="107"/>
      <c r="C29" s="107"/>
      <c r="D29" s="107"/>
      <c r="E29" s="107"/>
    </row>
    <row r="30" spans="2:5" s="46" customFormat="1" ht="11.45" customHeight="1" x14ac:dyDescent="0.2">
      <c r="B30" s="107"/>
      <c r="C30" s="107"/>
      <c r="D30" s="107"/>
      <c r="E30" s="107"/>
    </row>
    <row r="31" spans="2:5" s="46" customFormat="1" ht="11.45" customHeight="1" x14ac:dyDescent="0.2">
      <c r="B31" s="107"/>
      <c r="C31" s="107"/>
      <c r="D31" s="107"/>
      <c r="E31" s="107"/>
    </row>
    <row r="32" spans="2:5" s="91" customFormat="1" ht="11.45" customHeight="1" x14ac:dyDescent="0.2">
      <c r="B32" s="108"/>
      <c r="C32" s="108"/>
      <c r="D32" s="108"/>
      <c r="E32" s="108"/>
    </row>
    <row r="33" spans="2:5" s="46" customFormat="1" ht="11.45" customHeight="1" x14ac:dyDescent="0.2">
      <c r="B33" s="107"/>
      <c r="C33" s="107"/>
      <c r="D33" s="107"/>
      <c r="E33" s="107"/>
    </row>
    <row r="34" spans="2:5" s="46" customFormat="1" ht="11.45" customHeight="1" x14ac:dyDescent="0.2">
      <c r="B34" s="107"/>
      <c r="C34" s="107"/>
      <c r="D34" s="107"/>
      <c r="E34" s="107"/>
    </row>
    <row r="37" spans="2:5" s="77" customFormat="1" ht="11.45" customHeight="1" x14ac:dyDescent="0.2">
      <c r="B37" s="106"/>
      <c r="C37" s="106"/>
      <c r="D37" s="106"/>
      <c r="E37" s="106"/>
    </row>
  </sheetData>
  <mergeCells count="4">
    <mergeCell ref="B2:B3"/>
    <mergeCell ref="C1:E1"/>
    <mergeCell ref="A1:B1"/>
    <mergeCell ref="A2:A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8" customWidth="1"/>
    <col min="2" max="2" width="80.7109375" style="8" customWidth="1"/>
    <col min="3" max="16384" width="11.42578125" style="8"/>
  </cols>
  <sheetData>
    <row r="1" spans="1:2" s="112" customFormat="1" ht="30" customHeight="1" x14ac:dyDescent="0.2">
      <c r="A1" s="178" t="s">
        <v>120</v>
      </c>
      <c r="B1" s="178"/>
    </row>
    <row r="2" spans="1:2" ht="24" customHeight="1" x14ac:dyDescent="0.2">
      <c r="A2" s="21" t="s">
        <v>121</v>
      </c>
      <c r="B2" s="22" t="s">
        <v>202</v>
      </c>
    </row>
    <row r="3" spans="1:2" ht="8.1" customHeight="1" x14ac:dyDescent="0.2">
      <c r="A3" s="21"/>
      <c r="B3" s="22"/>
    </row>
    <row r="4" spans="1:2" ht="11.45" customHeight="1" x14ac:dyDescent="0.2">
      <c r="A4" s="21"/>
      <c r="B4" s="22"/>
    </row>
    <row r="5" spans="1:2" ht="8.1" customHeight="1" x14ac:dyDescent="0.2">
      <c r="A5" s="21"/>
      <c r="B5" s="22"/>
    </row>
    <row r="6" spans="1:2" ht="11.45" customHeight="1" x14ac:dyDescent="0.2">
      <c r="A6" s="21"/>
      <c r="B6" s="22"/>
    </row>
    <row r="7" spans="1:2" ht="8.1" customHeight="1" x14ac:dyDescent="0.2">
      <c r="A7" s="21"/>
      <c r="B7" s="22"/>
    </row>
    <row r="8" spans="1:2" ht="11.45" customHeight="1" x14ac:dyDescent="0.2">
      <c r="A8" s="21"/>
      <c r="B8" s="22"/>
    </row>
    <row r="9" spans="1:2" ht="8.1" customHeight="1" x14ac:dyDescent="0.2">
      <c r="A9" s="21"/>
      <c r="B9" s="22"/>
    </row>
    <row r="10" spans="1:2" ht="11.45" customHeight="1" x14ac:dyDescent="0.2">
      <c r="A10" s="21"/>
      <c r="B10" s="22"/>
    </row>
    <row r="11" spans="1:2" ht="8.1" customHeight="1" x14ac:dyDescent="0.2">
      <c r="A11" s="21"/>
      <c r="B11" s="22"/>
    </row>
    <row r="12" spans="1:2" ht="11.45" customHeight="1" x14ac:dyDescent="0.2">
      <c r="A12" s="21"/>
      <c r="B12" s="22"/>
    </row>
    <row r="13" spans="1:2" ht="8.1" customHeight="1" x14ac:dyDescent="0.2">
      <c r="A13" s="21"/>
      <c r="B13" s="22"/>
    </row>
    <row r="14" spans="1:2" ht="11.45" customHeight="1" x14ac:dyDescent="0.2">
      <c r="A14" s="21"/>
      <c r="B14" s="22"/>
    </row>
    <row r="15" spans="1:2" ht="8.1" customHeight="1" x14ac:dyDescent="0.2">
      <c r="A15" s="21"/>
      <c r="B15" s="22"/>
    </row>
    <row r="16" spans="1:2" ht="11.45" customHeight="1" x14ac:dyDescent="0.2">
      <c r="A16" s="21"/>
      <c r="B16" s="22"/>
    </row>
    <row r="17" spans="1:2" ht="8.1" customHeight="1" x14ac:dyDescent="0.2">
      <c r="A17" s="21"/>
      <c r="B17" s="22"/>
    </row>
    <row r="18" spans="1:2" ht="11.45" customHeight="1" x14ac:dyDescent="0.2">
      <c r="A18" s="21"/>
      <c r="B18" s="22"/>
    </row>
    <row r="19" spans="1:2" ht="8.1" customHeight="1" x14ac:dyDescent="0.2">
      <c r="A19" s="21"/>
      <c r="B19" s="22"/>
    </row>
    <row r="20" spans="1:2" ht="11.45" customHeight="1" x14ac:dyDescent="0.2">
      <c r="A20" s="21"/>
      <c r="B20" s="23"/>
    </row>
    <row r="21" spans="1:2" ht="8.1" customHeight="1" x14ac:dyDescent="0.2">
      <c r="A21" s="9"/>
      <c r="B21" s="23"/>
    </row>
    <row r="22" spans="1:2" ht="11.45" customHeight="1" x14ac:dyDescent="0.2">
      <c r="A22" s="9"/>
      <c r="B22" s="23"/>
    </row>
    <row r="23" spans="1:2" ht="8.1" customHeight="1" x14ac:dyDescent="0.2">
      <c r="A23" s="9"/>
      <c r="B23" s="23"/>
    </row>
    <row r="24" spans="1:2" ht="11.45" customHeight="1" x14ac:dyDescent="0.2">
      <c r="A24" s="9"/>
      <c r="B24" s="23"/>
    </row>
    <row r="25" spans="1:2" ht="8.1" customHeight="1" x14ac:dyDescent="0.2">
      <c r="A25" s="9"/>
      <c r="B25" s="23"/>
    </row>
    <row r="26" spans="1:2" ht="11.45" customHeight="1" x14ac:dyDescent="0.2">
      <c r="A26" s="9"/>
      <c r="B26" s="23"/>
    </row>
    <row r="27" spans="1:2" ht="8.1" customHeight="1" x14ac:dyDescent="0.2">
      <c r="A27" s="9"/>
      <c r="B27" s="23"/>
    </row>
    <row r="28" spans="1:2" ht="11.45" customHeight="1" x14ac:dyDescent="0.2">
      <c r="A28" s="9"/>
      <c r="B28" s="23"/>
    </row>
    <row r="29" spans="1:2" ht="8.1" customHeight="1" x14ac:dyDescent="0.2">
      <c r="A29" s="9"/>
      <c r="B29" s="23"/>
    </row>
    <row r="30" spans="1:2" ht="11.45" customHeight="1" x14ac:dyDescent="0.2">
      <c r="A30" s="9"/>
      <c r="B30" s="23"/>
    </row>
    <row r="31" spans="1:2" ht="8.1" customHeight="1" x14ac:dyDescent="0.2">
      <c r="A31" s="9"/>
      <c r="B31" s="23"/>
    </row>
    <row r="32" spans="1:2" ht="11.45" customHeight="1" x14ac:dyDescent="0.2">
      <c r="A32" s="9"/>
      <c r="B32" s="23"/>
    </row>
    <row r="33" spans="1:2" ht="8.1" customHeight="1" x14ac:dyDescent="0.2">
      <c r="A33" s="9"/>
      <c r="B33" s="23"/>
    </row>
    <row r="34" spans="1:2" ht="11.45" customHeight="1" x14ac:dyDescent="0.2">
      <c r="A34" s="9"/>
      <c r="B34" s="23"/>
    </row>
    <row r="35" spans="1:2" ht="8.1" customHeight="1" x14ac:dyDescent="0.2">
      <c r="A35" s="9"/>
      <c r="B35" s="23"/>
    </row>
    <row r="36" spans="1:2" ht="11.45" customHeight="1" x14ac:dyDescent="0.2">
      <c r="A36" s="9"/>
      <c r="B36" s="23"/>
    </row>
    <row r="37" spans="1:2" ht="8.1" customHeight="1" x14ac:dyDescent="0.2">
      <c r="A37" s="9"/>
      <c r="B37" s="23"/>
    </row>
    <row r="38" spans="1:2" ht="11.45" customHeight="1" x14ac:dyDescent="0.2">
      <c r="A38" s="9"/>
      <c r="B38" s="23"/>
    </row>
    <row r="39" spans="1:2" ht="8.1" customHeight="1" x14ac:dyDescent="0.2">
      <c r="A39" s="9"/>
      <c r="B39" s="23"/>
    </row>
    <row r="40" spans="1:2" ht="11.45" customHeight="1" x14ac:dyDescent="0.2">
      <c r="A40" s="9"/>
      <c r="B40" s="23"/>
    </row>
    <row r="41" spans="1:2" ht="8.1" customHeight="1" x14ac:dyDescent="0.2">
      <c r="A41" s="9"/>
      <c r="B41" s="23"/>
    </row>
    <row r="42" spans="1:2" ht="11.45" customHeight="1" x14ac:dyDescent="0.2">
      <c r="A42" s="9"/>
      <c r="B42" s="23"/>
    </row>
    <row r="43" spans="1:2" ht="8.1" customHeight="1" x14ac:dyDescent="0.2">
      <c r="A43" s="9"/>
      <c r="B43" s="23"/>
    </row>
    <row r="44" spans="1:2" ht="11.45" customHeight="1" x14ac:dyDescent="0.2">
      <c r="A44" s="9"/>
      <c r="B44" s="23"/>
    </row>
    <row r="45" spans="1:2" ht="11.45" customHeight="1" x14ac:dyDescent="0.2">
      <c r="A45" s="9"/>
      <c r="B45" s="23"/>
    </row>
    <row r="46" spans="1:2" ht="11.45" customHeight="1" x14ac:dyDescent="0.2">
      <c r="A46" s="9"/>
      <c r="B46" s="23"/>
    </row>
    <row r="47" spans="1:2" ht="11.45" customHeight="1" x14ac:dyDescent="0.2">
      <c r="A47" s="9"/>
      <c r="B47" s="23"/>
    </row>
    <row r="48" spans="1:2" ht="11.45" customHeight="1" x14ac:dyDescent="0.2">
      <c r="A48" s="24"/>
    </row>
    <row r="49" spans="1:1" ht="11.45" customHeight="1" x14ac:dyDescent="0.2">
      <c r="A49" s="9"/>
    </row>
    <row r="50" spans="1:1" ht="11.45" customHeight="1" x14ac:dyDescent="0.2">
      <c r="A50" s="9"/>
    </row>
    <row r="51" spans="1:1" ht="11.45" customHeight="1" x14ac:dyDescent="0.2">
      <c r="A51" s="9"/>
    </row>
    <row r="52" spans="1:1" ht="11.45" customHeight="1" x14ac:dyDescent="0.2">
      <c r="A52" s="9"/>
    </row>
    <row r="53" spans="1:1" ht="11.45" customHeight="1" x14ac:dyDescent="0.2">
      <c r="A53" s="9"/>
    </row>
    <row r="54" spans="1:1" ht="11.45" customHeight="1" x14ac:dyDescent="0.2">
      <c r="A54" s="9"/>
    </row>
    <row r="55" spans="1:1" ht="11.45" customHeight="1" x14ac:dyDescent="0.2">
      <c r="A55" s="9"/>
    </row>
    <row r="56" spans="1:1" ht="11.45" customHeight="1" x14ac:dyDescent="0.2">
      <c r="A56" s="24"/>
    </row>
    <row r="57" spans="1:1" ht="11.45" customHeight="1" x14ac:dyDescent="0.2">
      <c r="A57" s="9"/>
    </row>
    <row r="58" spans="1:1" ht="11.45" customHeight="1" x14ac:dyDescent="0.2">
      <c r="A58" s="25"/>
    </row>
    <row r="59" spans="1:1" ht="11.45" customHeight="1" x14ac:dyDescent="0.2">
      <c r="A59" s="9"/>
    </row>
    <row r="60" spans="1:1" ht="11.45" customHeight="1" x14ac:dyDescent="0.2">
      <c r="A60" s="24"/>
    </row>
    <row r="61" spans="1:1" ht="11.45" customHeight="1" x14ac:dyDescent="0.2">
      <c r="A61" s="9"/>
    </row>
    <row r="62" spans="1:1" ht="11.45" customHeight="1" x14ac:dyDescent="0.2">
      <c r="A62" s="25"/>
    </row>
    <row r="63" spans="1:1" ht="11.45" customHeight="1" x14ac:dyDescent="0.2">
      <c r="A63" s="9"/>
    </row>
    <row r="64" spans="1:1" ht="11.45" customHeight="1" x14ac:dyDescent="0.2">
      <c r="A64" s="9"/>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ColWidth="11.42578125" defaultRowHeight="12" x14ac:dyDescent="0.2"/>
  <cols>
    <col min="1" max="1" width="10.7109375" style="8" customWidth="1"/>
    <col min="2" max="2" width="72.7109375" style="8" customWidth="1"/>
    <col min="3" max="3" width="8.7109375" style="8" customWidth="1"/>
    <col min="4" max="16384" width="11.42578125" style="8"/>
  </cols>
  <sheetData>
    <row r="1" spans="1:3" s="38" customFormat="1" ht="30" customHeight="1" x14ac:dyDescent="0.25">
      <c r="A1" s="145" t="s">
        <v>201</v>
      </c>
      <c r="B1" s="145"/>
      <c r="C1" s="145"/>
    </row>
    <row r="2" spans="1:3" s="9" customFormat="1" ht="23.1" customHeight="1" x14ac:dyDescent="0.2">
      <c r="C2" s="9" t="s">
        <v>117</v>
      </c>
    </row>
    <row r="3" spans="1:3" s="9" customFormat="1" ht="23.1" customHeight="1" x14ac:dyDescent="0.2">
      <c r="A3" s="146" t="s">
        <v>199</v>
      </c>
      <c r="B3" s="146"/>
      <c r="C3" s="9">
        <v>3</v>
      </c>
    </row>
    <row r="4" spans="1:3" s="9" customFormat="1" ht="23.1" customHeight="1" x14ac:dyDescent="0.2">
      <c r="A4" s="146" t="s">
        <v>200</v>
      </c>
      <c r="B4" s="146"/>
      <c r="C4" s="9">
        <v>3</v>
      </c>
    </row>
    <row r="5" spans="1:3" s="12" customFormat="1" ht="12" customHeight="1" x14ac:dyDescent="0.2">
      <c r="A5" s="10" t="s">
        <v>124</v>
      </c>
      <c r="B5" s="11" t="s">
        <v>185</v>
      </c>
      <c r="C5" s="9">
        <v>4</v>
      </c>
    </row>
    <row r="6" spans="1:3" s="12" customFormat="1" ht="6" customHeight="1" x14ac:dyDescent="0.2">
      <c r="A6" s="10"/>
      <c r="B6" s="11"/>
      <c r="C6" s="9"/>
    </row>
    <row r="7" spans="1:3" s="12" customFormat="1" ht="12" customHeight="1" x14ac:dyDescent="0.2">
      <c r="A7" s="13" t="s">
        <v>133</v>
      </c>
      <c r="B7" s="14" t="s">
        <v>186</v>
      </c>
      <c r="C7" s="9">
        <v>4</v>
      </c>
    </row>
    <row r="8" spans="1:3" s="12" customFormat="1" ht="12" customHeight="1" x14ac:dyDescent="0.2">
      <c r="A8" s="13"/>
      <c r="B8" s="15"/>
      <c r="C8" s="9"/>
    </row>
    <row r="9" spans="1:3" s="12" customFormat="1" ht="12" customHeight="1" x14ac:dyDescent="0.2">
      <c r="A9" s="10" t="s">
        <v>123</v>
      </c>
      <c r="B9" s="16" t="s">
        <v>187</v>
      </c>
      <c r="C9" s="9">
        <v>5</v>
      </c>
    </row>
    <row r="10" spans="1:3" s="12" customFormat="1" ht="6" customHeight="1" x14ac:dyDescent="0.2">
      <c r="A10" s="10"/>
      <c r="B10" s="16"/>
      <c r="C10" s="9"/>
    </row>
    <row r="11" spans="1:3" s="12" customFormat="1" ht="12" customHeight="1" x14ac:dyDescent="0.2">
      <c r="A11" s="13" t="s">
        <v>134</v>
      </c>
      <c r="B11" s="17" t="s">
        <v>188</v>
      </c>
      <c r="C11" s="18">
        <v>6</v>
      </c>
    </row>
    <row r="12" spans="1:3" s="12" customFormat="1" ht="12" customHeight="1" x14ac:dyDescent="0.2">
      <c r="A12" s="10"/>
      <c r="B12" s="17" t="s">
        <v>189</v>
      </c>
      <c r="C12" s="18">
        <v>6</v>
      </c>
    </row>
    <row r="13" spans="1:3" s="12" customFormat="1" ht="12" customHeight="1" x14ac:dyDescent="0.2">
      <c r="A13" s="10"/>
      <c r="B13" s="17" t="s">
        <v>190</v>
      </c>
      <c r="C13" s="18">
        <v>6</v>
      </c>
    </row>
    <row r="14" spans="1:3" s="12" customFormat="1" ht="12" customHeight="1" x14ac:dyDescent="0.2">
      <c r="A14" s="10"/>
      <c r="B14" s="17" t="s">
        <v>191</v>
      </c>
      <c r="C14" s="18">
        <v>6</v>
      </c>
    </row>
    <row r="15" spans="1:3" s="12" customFormat="1" ht="12" customHeight="1" x14ac:dyDescent="0.2">
      <c r="A15" s="10"/>
      <c r="B15" s="11"/>
      <c r="C15" s="18"/>
    </row>
    <row r="16" spans="1:3" s="20" customFormat="1" ht="12" customHeight="1" x14ac:dyDescent="0.2">
      <c r="A16" s="10" t="s">
        <v>125</v>
      </c>
      <c r="B16" s="16" t="s">
        <v>192</v>
      </c>
      <c r="C16" s="19">
        <v>7</v>
      </c>
    </row>
    <row r="17" spans="1:3" s="20" customFormat="1" ht="12" customHeight="1" x14ac:dyDescent="0.2">
      <c r="A17" s="10"/>
      <c r="B17" s="16"/>
      <c r="C17" s="18"/>
    </row>
    <row r="18" spans="1:3" s="20" customFormat="1" ht="24" customHeight="1" x14ac:dyDescent="0.2">
      <c r="A18" s="10" t="s">
        <v>126</v>
      </c>
      <c r="B18" s="16" t="s">
        <v>193</v>
      </c>
      <c r="C18" s="18">
        <v>10</v>
      </c>
    </row>
    <row r="19" spans="1:3" s="20" customFormat="1" ht="12" customHeight="1" x14ac:dyDescent="0.2">
      <c r="A19" s="10"/>
      <c r="B19" s="11"/>
      <c r="C19" s="18"/>
    </row>
    <row r="20" spans="1:3" s="20" customFormat="1" ht="24" customHeight="1" x14ac:dyDescent="0.2">
      <c r="A20" s="10" t="s">
        <v>127</v>
      </c>
      <c r="B20" s="16" t="s">
        <v>194</v>
      </c>
      <c r="C20" s="18">
        <v>11</v>
      </c>
    </row>
    <row r="21" spans="1:3" s="20" customFormat="1" ht="12" customHeight="1" x14ac:dyDescent="0.2">
      <c r="A21" s="10"/>
      <c r="B21" s="11"/>
      <c r="C21" s="18"/>
    </row>
    <row r="22" spans="1:3" s="20" customFormat="1" ht="24" customHeight="1" x14ac:dyDescent="0.2">
      <c r="A22" s="10" t="s">
        <v>128</v>
      </c>
      <c r="B22" s="16" t="s">
        <v>195</v>
      </c>
      <c r="C22" s="18">
        <v>12</v>
      </c>
    </row>
    <row r="23" spans="1:3" s="20" customFormat="1" ht="12" customHeight="1" x14ac:dyDescent="0.2">
      <c r="A23" s="10"/>
      <c r="B23" s="11"/>
      <c r="C23" s="18"/>
    </row>
    <row r="24" spans="1:3" s="20" customFormat="1" ht="24" customHeight="1" x14ac:dyDescent="0.2">
      <c r="A24" s="10" t="s">
        <v>129</v>
      </c>
      <c r="B24" s="11" t="s">
        <v>196</v>
      </c>
      <c r="C24" s="18">
        <v>13</v>
      </c>
    </row>
    <row r="25" spans="1:3" s="20" customFormat="1" ht="6" customHeight="1" x14ac:dyDescent="0.2">
      <c r="A25" s="10"/>
      <c r="B25" s="15"/>
      <c r="C25" s="18"/>
    </row>
    <row r="26" spans="1:3" s="20" customFormat="1" ht="12" customHeight="1" x14ac:dyDescent="0.2">
      <c r="A26" s="13" t="s">
        <v>133</v>
      </c>
      <c r="B26" s="14" t="s">
        <v>197</v>
      </c>
      <c r="C26" s="18">
        <v>13</v>
      </c>
    </row>
    <row r="27" spans="1:3" s="12" customFormat="1" ht="12" customHeight="1" x14ac:dyDescent="0.2">
      <c r="A27" s="10"/>
      <c r="B27" s="15"/>
      <c r="C27" s="9"/>
    </row>
    <row r="28" spans="1:3" ht="30" customHeight="1" x14ac:dyDescent="0.2">
      <c r="A28" s="146" t="s">
        <v>198</v>
      </c>
      <c r="B28" s="146"/>
      <c r="C28" s="12">
        <v>14</v>
      </c>
    </row>
    <row r="29" spans="1:3" x14ac:dyDescent="0.2">
      <c r="A29" s="15"/>
      <c r="B29" s="15"/>
    </row>
    <row r="30" spans="1:3" x14ac:dyDescent="0.2">
      <c r="A30" s="15"/>
      <c r="B30" s="15"/>
    </row>
    <row r="31" spans="1:3" x14ac:dyDescent="0.2">
      <c r="A31" s="15"/>
      <c r="B31" s="15"/>
    </row>
    <row r="32" spans="1:3" x14ac:dyDescent="0.2">
      <c r="A32" s="15"/>
      <c r="B32" s="15"/>
    </row>
    <row r="33" spans="1:2" x14ac:dyDescent="0.2">
      <c r="A33" s="15"/>
      <c r="B33" s="15"/>
    </row>
    <row r="34" spans="1:2" x14ac:dyDescent="0.2">
      <c r="A34" s="15"/>
      <c r="B34" s="15"/>
    </row>
    <row r="35" spans="1:2" x14ac:dyDescent="0.2">
      <c r="A35" s="15"/>
      <c r="B35" s="15"/>
    </row>
    <row r="36" spans="1:2" x14ac:dyDescent="0.2">
      <c r="A36" s="15"/>
      <c r="B36" s="15"/>
    </row>
    <row r="37" spans="1:2" x14ac:dyDescent="0.2">
      <c r="A37" s="15"/>
      <c r="B37" s="15"/>
    </row>
    <row r="38" spans="1:2" x14ac:dyDescent="0.2">
      <c r="A38" s="15"/>
      <c r="B38" s="15"/>
    </row>
    <row r="39" spans="1:2" x14ac:dyDescent="0.2">
      <c r="A39" s="15"/>
      <c r="B39" s="15"/>
    </row>
  </sheetData>
  <mergeCells count="4">
    <mergeCell ref="A1:C1"/>
    <mergeCell ref="A28:B28"/>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40" zoomScaleNormal="140" workbookViewId="0"/>
  </sheetViews>
  <sheetFormatPr baseColWidth="10" defaultColWidth="11.5703125" defaultRowHeight="11.45" customHeight="1" x14ac:dyDescent="0.2"/>
  <cols>
    <col min="1" max="1" width="95.7109375" style="32" customWidth="1"/>
    <col min="2" max="16384" width="11.5703125" style="32"/>
  </cols>
  <sheetData>
    <row r="1" spans="1:1" s="40" customFormat="1" ht="30" customHeight="1" x14ac:dyDescent="0.25">
      <c r="A1" s="39" t="s">
        <v>116</v>
      </c>
    </row>
    <row r="34" spans="1:1" ht="6" customHeight="1" x14ac:dyDescent="0.2"/>
    <row r="35" spans="1:1" s="42" customFormat="1" ht="30" customHeight="1" x14ac:dyDescent="0.2">
      <c r="A35" s="41" t="s">
        <v>18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140" zoomScaleNormal="140" workbookViewId="0">
      <selection activeCell="D8" sqref="D8"/>
    </sheetView>
  </sheetViews>
  <sheetFormatPr baseColWidth="10" defaultColWidth="11.42578125" defaultRowHeight="11.45" customHeight="1" x14ac:dyDescent="0.2"/>
  <cols>
    <col min="1" max="1" width="3.7109375" style="56" customWidth="1"/>
    <col min="2" max="2" width="20.7109375" style="43" customWidth="1"/>
    <col min="3" max="3" width="10.7109375" style="43" customWidth="1"/>
    <col min="4" max="4" width="12.7109375" style="43" customWidth="1"/>
    <col min="5" max="5" width="16.7109375" style="43" customWidth="1"/>
    <col min="6" max="6" width="10.7109375" style="43" customWidth="1"/>
    <col min="7" max="7" width="16.7109375" style="43" customWidth="1"/>
    <col min="8" max="16384" width="11.42578125" style="43"/>
  </cols>
  <sheetData>
    <row r="1" spans="1:7" ht="30" customHeight="1" x14ac:dyDescent="0.2">
      <c r="A1" s="151" t="s">
        <v>124</v>
      </c>
      <c r="B1" s="152"/>
      <c r="C1" s="152"/>
      <c r="D1" s="149" t="s">
        <v>130</v>
      </c>
      <c r="E1" s="149"/>
      <c r="F1" s="149"/>
      <c r="G1" s="150"/>
    </row>
    <row r="2" spans="1:7" ht="11.45" customHeight="1" x14ac:dyDescent="0.2">
      <c r="A2" s="153" t="s">
        <v>131</v>
      </c>
      <c r="B2" s="148" t="s">
        <v>24</v>
      </c>
      <c r="C2" s="148" t="s">
        <v>25</v>
      </c>
      <c r="D2" s="148" t="s">
        <v>118</v>
      </c>
      <c r="E2" s="148"/>
      <c r="F2" s="148" t="s">
        <v>135</v>
      </c>
      <c r="G2" s="155"/>
    </row>
    <row r="3" spans="1:7" ht="11.45" customHeight="1" x14ac:dyDescent="0.2">
      <c r="A3" s="154"/>
      <c r="B3" s="148"/>
      <c r="C3" s="148"/>
      <c r="D3" s="148"/>
      <c r="E3" s="148"/>
      <c r="F3" s="148"/>
      <c r="G3" s="155"/>
    </row>
    <row r="4" spans="1:7" ht="11.45" customHeight="1" x14ac:dyDescent="0.2">
      <c r="A4" s="154"/>
      <c r="B4" s="148"/>
      <c r="C4" s="148"/>
      <c r="D4" s="148"/>
      <c r="E4" s="148"/>
      <c r="F4" s="148"/>
      <c r="G4" s="155"/>
    </row>
    <row r="5" spans="1:7" s="46" customFormat="1" ht="11.45" customHeight="1" x14ac:dyDescent="0.2">
      <c r="A5" s="154"/>
      <c r="B5" s="148"/>
      <c r="C5" s="148"/>
      <c r="D5" s="119" t="s">
        <v>26</v>
      </c>
      <c r="E5" s="119" t="s">
        <v>27</v>
      </c>
      <c r="F5" s="119" t="s">
        <v>26</v>
      </c>
      <c r="G5" s="120" t="s">
        <v>27</v>
      </c>
    </row>
    <row r="6" spans="1:7" s="46" customFormat="1" ht="11.45" customHeight="1" x14ac:dyDescent="0.2">
      <c r="A6" s="154"/>
      <c r="B6" s="148"/>
      <c r="C6" s="148"/>
      <c r="D6" s="119" t="s">
        <v>28</v>
      </c>
      <c r="E6" s="119" t="s">
        <v>29</v>
      </c>
      <c r="F6" s="119" t="s">
        <v>28</v>
      </c>
      <c r="G6" s="120" t="s">
        <v>29</v>
      </c>
    </row>
    <row r="7" spans="1:7" s="56" customFormat="1" ht="11.45" customHeight="1" x14ac:dyDescent="0.15">
      <c r="A7" s="27">
        <v>1</v>
      </c>
      <c r="B7" s="28">
        <v>2</v>
      </c>
      <c r="C7" s="28">
        <v>3</v>
      </c>
      <c r="D7" s="28">
        <v>4</v>
      </c>
      <c r="E7" s="28">
        <v>5</v>
      </c>
      <c r="F7" s="28">
        <v>6</v>
      </c>
      <c r="G7" s="29">
        <v>7</v>
      </c>
    </row>
    <row r="8" spans="1:7" ht="11.45" customHeight="1" x14ac:dyDescent="0.2">
      <c r="A8" s="61"/>
      <c r="B8" s="48"/>
      <c r="C8" s="48"/>
      <c r="D8" s="49"/>
      <c r="E8" s="50"/>
      <c r="F8" s="49"/>
      <c r="G8" s="50"/>
    </row>
    <row r="9" spans="1:7" ht="15" customHeight="1" x14ac:dyDescent="0.2">
      <c r="A9" s="62">
        <f>IF(D9&lt;&gt;"",COUNTA($D9:D$9),"")</f>
        <v>1</v>
      </c>
      <c r="B9" s="51" t="s">
        <v>23</v>
      </c>
      <c r="C9" s="52">
        <v>1992</v>
      </c>
      <c r="D9" s="49">
        <v>141</v>
      </c>
      <c r="E9" s="50">
        <v>1050.3</v>
      </c>
      <c r="F9" s="49">
        <v>89</v>
      </c>
      <c r="G9" s="50">
        <v>17.989999999999998</v>
      </c>
    </row>
    <row r="10" spans="1:7" ht="15" customHeight="1" x14ac:dyDescent="0.2">
      <c r="A10" s="62">
        <f>IF(D10&lt;&gt;"",COUNTA($D$9:D10),"")</f>
        <v>2</v>
      </c>
      <c r="B10" s="51"/>
      <c r="C10" s="52">
        <v>1996</v>
      </c>
      <c r="D10" s="49">
        <v>112</v>
      </c>
      <c r="E10" s="50">
        <v>1427.1</v>
      </c>
      <c r="F10" s="49">
        <v>63</v>
      </c>
      <c r="G10" s="50">
        <v>16.489999999999998</v>
      </c>
    </row>
    <row r="11" spans="1:7" ht="15" customHeight="1" x14ac:dyDescent="0.2">
      <c r="A11" s="62">
        <f>IF(D11&lt;&gt;"",COUNTA($D$9:D11),"")</f>
        <v>3</v>
      </c>
      <c r="B11" s="51"/>
      <c r="C11" s="52">
        <v>2000</v>
      </c>
      <c r="D11" s="49">
        <v>88</v>
      </c>
      <c r="E11" s="50">
        <v>2252.3000000000002</v>
      </c>
      <c r="F11" s="49">
        <v>59</v>
      </c>
      <c r="G11" s="50">
        <v>15.43</v>
      </c>
    </row>
    <row r="12" spans="1:7" ht="15" customHeight="1" x14ac:dyDescent="0.2">
      <c r="A12" s="62">
        <f>IF(D12&lt;&gt;"",COUNTA($D$9:D12),"")</f>
        <v>4</v>
      </c>
      <c r="B12" s="51"/>
      <c r="C12" s="52">
        <v>2004</v>
      </c>
      <c r="D12" s="49">
        <v>77</v>
      </c>
      <c r="E12" s="50">
        <v>2015.4</v>
      </c>
      <c r="F12" s="49">
        <v>54</v>
      </c>
      <c r="G12" s="50">
        <v>15.53</v>
      </c>
    </row>
    <row r="13" spans="1:7" ht="15" customHeight="1" x14ac:dyDescent="0.2">
      <c r="A13" s="62">
        <f>IF(D13&lt;&gt;"",COUNTA($D$9:D13),"")</f>
        <v>5</v>
      </c>
      <c r="B13" s="51"/>
      <c r="C13" s="52">
        <v>2008</v>
      </c>
      <c r="D13" s="49">
        <v>92</v>
      </c>
      <c r="E13" s="50">
        <v>1960.9</v>
      </c>
      <c r="F13" s="49">
        <v>69</v>
      </c>
      <c r="G13" s="50">
        <v>18.54</v>
      </c>
    </row>
    <row r="14" spans="1:7" ht="15" customHeight="1" x14ac:dyDescent="0.2">
      <c r="A14" s="62">
        <f>IF(D14&lt;&gt;"",COUNTA($D$9:D14),"")</f>
        <v>6</v>
      </c>
      <c r="B14" s="51"/>
      <c r="C14" s="52">
        <v>2012</v>
      </c>
      <c r="D14" s="49">
        <v>57</v>
      </c>
      <c r="E14" s="50">
        <v>1899.3</v>
      </c>
      <c r="F14" s="49">
        <v>28</v>
      </c>
      <c r="G14" s="50">
        <v>12.6</v>
      </c>
    </row>
    <row r="15" spans="1:7" ht="15" customHeight="1" x14ac:dyDescent="0.2">
      <c r="A15" s="62">
        <f>IF(D15&lt;&gt;"",COUNTA($D$9:D15),"")</f>
        <v>7</v>
      </c>
      <c r="B15" s="51"/>
      <c r="C15" s="52">
        <v>2014</v>
      </c>
      <c r="D15" s="49">
        <v>46</v>
      </c>
      <c r="E15" s="50">
        <v>1787.4</v>
      </c>
      <c r="F15" s="49">
        <v>25</v>
      </c>
      <c r="G15" s="50">
        <v>16.829999999999998</v>
      </c>
    </row>
    <row r="16" spans="1:7" s="53" customFormat="1" ht="15" customHeight="1" x14ac:dyDescent="0.2">
      <c r="A16" s="62">
        <f>IF(D16&lt;&gt;"",COUNTA($D$9:D16),"")</f>
        <v>8</v>
      </c>
      <c r="B16" s="51"/>
      <c r="C16" s="52">
        <v>2015</v>
      </c>
      <c r="D16" s="49">
        <v>48</v>
      </c>
      <c r="E16" s="50">
        <v>1624.9</v>
      </c>
      <c r="F16" s="49">
        <v>26</v>
      </c>
      <c r="G16" s="50">
        <v>14.4</v>
      </c>
    </row>
    <row r="17" spans="1:7" s="53" customFormat="1" ht="15" customHeight="1" x14ac:dyDescent="0.2">
      <c r="A17" s="62">
        <f>IF(D17&lt;&gt;"",COUNTA($D$9:D17),"")</f>
        <v>9</v>
      </c>
      <c r="B17" s="51"/>
      <c r="C17" s="52">
        <v>2016</v>
      </c>
      <c r="D17" s="49">
        <v>58</v>
      </c>
      <c r="E17" s="50">
        <v>1709.2</v>
      </c>
      <c r="F17" s="49">
        <v>30</v>
      </c>
      <c r="G17" s="50">
        <v>14</v>
      </c>
    </row>
    <row r="18" spans="1:7" ht="15" customHeight="1" x14ac:dyDescent="0.2">
      <c r="A18" s="62">
        <f>IF(D18&lt;&gt;"",COUNTA($D$9:D18),"")</f>
        <v>10</v>
      </c>
      <c r="B18" s="54"/>
      <c r="C18" s="55">
        <v>2017</v>
      </c>
      <c r="D18" s="49">
        <v>49</v>
      </c>
      <c r="E18" s="50">
        <v>2085.3000000000002</v>
      </c>
      <c r="F18" s="49">
        <v>26</v>
      </c>
      <c r="G18" s="50">
        <v>15.4</v>
      </c>
    </row>
    <row r="19" spans="1:7" ht="15" customHeight="1" x14ac:dyDescent="0.2">
      <c r="A19" s="62">
        <f>IF(D19&lt;&gt;"",COUNTA($D$9:D19),"")</f>
        <v>11</v>
      </c>
      <c r="B19" s="54"/>
      <c r="C19" s="55">
        <v>2018</v>
      </c>
      <c r="D19" s="49">
        <v>47</v>
      </c>
      <c r="E19" s="50">
        <v>2181.8000000000002</v>
      </c>
      <c r="F19" s="49">
        <v>24</v>
      </c>
      <c r="G19" s="50">
        <v>15.8</v>
      </c>
    </row>
    <row r="20" spans="1:7" ht="15" customHeight="1" x14ac:dyDescent="0.2">
      <c r="A20" s="62">
        <f>IF(D20&lt;&gt;"",COUNTA($D$9:D20),"")</f>
        <v>12</v>
      </c>
      <c r="B20" s="54"/>
      <c r="C20" s="55">
        <v>2019</v>
      </c>
      <c r="D20" s="49">
        <v>59</v>
      </c>
      <c r="E20" s="50">
        <v>2046.1</v>
      </c>
      <c r="F20" s="49">
        <v>24</v>
      </c>
      <c r="G20" s="50">
        <v>17.399999999999999</v>
      </c>
    </row>
    <row r="21" spans="1:7" ht="15" customHeight="1" x14ac:dyDescent="0.2">
      <c r="A21" s="62">
        <f>IF(D21&lt;&gt;"",COUNTA($D$9:D21),"")</f>
        <v>13</v>
      </c>
      <c r="B21" s="54"/>
      <c r="C21" s="55">
        <v>2020</v>
      </c>
      <c r="D21" s="49">
        <v>52</v>
      </c>
      <c r="E21" s="50">
        <v>1912.1</v>
      </c>
      <c r="F21" s="49">
        <v>23</v>
      </c>
      <c r="G21" s="50">
        <v>15.9</v>
      </c>
    </row>
    <row r="22" spans="1:7" ht="15" customHeight="1" x14ac:dyDescent="0.2">
      <c r="A22" s="62">
        <f>IF(D22&lt;&gt;"",COUNTA($D$9:D22),"")</f>
        <v>14</v>
      </c>
      <c r="B22" s="54"/>
      <c r="C22" s="55">
        <v>2021</v>
      </c>
      <c r="D22" s="49">
        <v>56</v>
      </c>
      <c r="E22" s="50">
        <v>2240.6999999999998</v>
      </c>
      <c r="F22" s="49">
        <v>23</v>
      </c>
      <c r="G22" s="50">
        <v>16.7</v>
      </c>
    </row>
    <row r="23" spans="1:7" ht="15" customHeight="1" x14ac:dyDescent="0.2">
      <c r="A23" s="62">
        <f>IF(D23&lt;&gt;"",COUNTA($D$9:D23),"")</f>
        <v>15</v>
      </c>
      <c r="B23" s="54"/>
      <c r="C23" s="55">
        <v>2022</v>
      </c>
      <c r="D23" s="49">
        <v>61</v>
      </c>
      <c r="E23" s="50">
        <v>2415.1999999999998</v>
      </c>
      <c r="F23" s="49">
        <v>22</v>
      </c>
      <c r="G23" s="50">
        <v>13.94</v>
      </c>
    </row>
    <row r="26" spans="1:7" ht="11.45" customHeight="1" x14ac:dyDescent="0.2">
      <c r="A26" s="147"/>
      <c r="B26" s="147"/>
      <c r="C26" s="147"/>
      <c r="D26" s="147"/>
      <c r="E26" s="147"/>
      <c r="F26" s="147"/>
      <c r="G26" s="147"/>
    </row>
  </sheetData>
  <mergeCells count="8">
    <mergeCell ref="A26:G26"/>
    <mergeCell ref="D2:E4"/>
    <mergeCell ref="C2:C6"/>
    <mergeCell ref="B2:B6"/>
    <mergeCell ref="D1:G1"/>
    <mergeCell ref="A1:C1"/>
    <mergeCell ref="A2:A6"/>
    <mergeCell ref="F2: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140" zoomScaleNormal="140" workbookViewId="0">
      <pane xSplit="2" ySplit="8" topLeftCell="C9" activePane="bottomRight" state="frozen"/>
      <selection sqref="A1:B1"/>
      <selection pane="topRight" sqref="A1:B1"/>
      <selection pane="bottomLeft" sqref="A1:B1"/>
      <selection pane="bottomRight" activeCell="C9" sqref="C9:G9"/>
    </sheetView>
  </sheetViews>
  <sheetFormatPr baseColWidth="10" defaultColWidth="11.42578125" defaultRowHeight="11.45" customHeight="1" x14ac:dyDescent="0.2"/>
  <cols>
    <col min="1" max="1" width="3.7109375" style="56" customWidth="1"/>
    <col min="2" max="2" width="22.7109375" style="43" customWidth="1"/>
    <col min="3" max="3" width="10.7109375" style="43" customWidth="1"/>
    <col min="4" max="4" width="9.7109375" style="43" customWidth="1"/>
    <col min="5" max="5" width="17.7109375" style="43" customWidth="1"/>
    <col min="6" max="6" width="9.7109375" style="43" customWidth="1"/>
    <col min="7" max="7" width="17.7109375" style="43" customWidth="1"/>
    <col min="8" max="16384" width="11.42578125" style="43"/>
  </cols>
  <sheetData>
    <row r="1" spans="1:7" ht="30" customHeight="1" x14ac:dyDescent="0.2">
      <c r="A1" s="151" t="s">
        <v>123</v>
      </c>
      <c r="B1" s="152"/>
      <c r="C1" s="149" t="s">
        <v>176</v>
      </c>
      <c r="D1" s="157"/>
      <c r="E1" s="157"/>
      <c r="F1" s="157"/>
      <c r="G1" s="158"/>
    </row>
    <row r="2" spans="1:7" s="46" customFormat="1" ht="11.45" customHeight="1" x14ac:dyDescent="0.2">
      <c r="A2" s="153" t="s">
        <v>131</v>
      </c>
      <c r="B2" s="148" t="s">
        <v>145</v>
      </c>
      <c r="C2" s="148" t="s">
        <v>36</v>
      </c>
      <c r="D2" s="148" t="s">
        <v>30</v>
      </c>
      <c r="E2" s="148"/>
      <c r="F2" s="148"/>
      <c r="G2" s="155"/>
    </row>
    <row r="3" spans="1:7" s="46" customFormat="1" ht="11.45" customHeight="1" x14ac:dyDescent="0.2">
      <c r="A3" s="153"/>
      <c r="B3" s="148"/>
      <c r="C3" s="148"/>
      <c r="D3" s="148" t="s">
        <v>31</v>
      </c>
      <c r="E3" s="148"/>
      <c r="F3" s="148" t="s">
        <v>32</v>
      </c>
      <c r="G3" s="155"/>
    </row>
    <row r="4" spans="1:7" s="46" customFormat="1" ht="11.45" customHeight="1" x14ac:dyDescent="0.2">
      <c r="A4" s="153"/>
      <c r="B4" s="148"/>
      <c r="C4" s="148"/>
      <c r="D4" s="148" t="s">
        <v>33</v>
      </c>
      <c r="E4" s="148" t="s">
        <v>136</v>
      </c>
      <c r="F4" s="148" t="s">
        <v>33</v>
      </c>
      <c r="G4" s="155" t="s">
        <v>136</v>
      </c>
    </row>
    <row r="5" spans="1:7" s="46" customFormat="1" ht="11.45" customHeight="1" x14ac:dyDescent="0.2">
      <c r="A5" s="153"/>
      <c r="B5" s="148"/>
      <c r="C5" s="148"/>
      <c r="D5" s="148"/>
      <c r="E5" s="148"/>
      <c r="F5" s="148"/>
      <c r="G5" s="155"/>
    </row>
    <row r="6" spans="1:7" s="46" customFormat="1" ht="11.45" customHeight="1" x14ac:dyDescent="0.2">
      <c r="A6" s="153"/>
      <c r="B6" s="148"/>
      <c r="C6" s="148"/>
      <c r="D6" s="148"/>
      <c r="E6" s="148"/>
      <c r="F6" s="148"/>
      <c r="G6" s="155"/>
    </row>
    <row r="7" spans="1:7" s="46" customFormat="1" ht="11.45" customHeight="1" x14ac:dyDescent="0.2">
      <c r="A7" s="153"/>
      <c r="B7" s="148"/>
      <c r="C7" s="148"/>
      <c r="D7" s="148"/>
      <c r="E7" s="148"/>
      <c r="F7" s="148"/>
      <c r="G7" s="155"/>
    </row>
    <row r="8" spans="1:7" s="60" customFormat="1" ht="11.45" customHeight="1" x14ac:dyDescent="0.2">
      <c r="A8" s="27">
        <v>1</v>
      </c>
      <c r="B8" s="28">
        <v>2</v>
      </c>
      <c r="C8" s="28">
        <v>3</v>
      </c>
      <c r="D8" s="28">
        <v>4</v>
      </c>
      <c r="E8" s="28">
        <v>5</v>
      </c>
      <c r="F8" s="28">
        <v>6</v>
      </c>
      <c r="G8" s="29">
        <v>7</v>
      </c>
    </row>
    <row r="9" spans="1:7" ht="20.100000000000001" customHeight="1" x14ac:dyDescent="0.2">
      <c r="B9" s="57"/>
      <c r="C9" s="156" t="s">
        <v>26</v>
      </c>
      <c r="D9" s="156"/>
      <c r="E9" s="156"/>
      <c r="F9" s="156"/>
      <c r="G9" s="156"/>
    </row>
    <row r="10" spans="1:7" ht="11.45" customHeight="1" x14ac:dyDescent="0.2">
      <c r="A10" s="30">
        <f>IF(D10&lt;&gt;"",COUNTA($D10:D$10),"")</f>
        <v>1</v>
      </c>
      <c r="B10" s="58" t="s">
        <v>34</v>
      </c>
      <c r="C10" s="63">
        <v>74</v>
      </c>
      <c r="D10" s="64">
        <v>61</v>
      </c>
      <c r="E10" s="65">
        <v>22</v>
      </c>
      <c r="F10" s="63">
        <v>20</v>
      </c>
      <c r="G10" s="65">
        <v>2</v>
      </c>
    </row>
    <row r="11" spans="1:7" ht="11.45" customHeight="1" x14ac:dyDescent="0.2">
      <c r="A11" s="30" t="str">
        <f>IF(D11&lt;&gt;"",COUNTA($D$10:D11),"")</f>
        <v/>
      </c>
      <c r="B11" s="51"/>
      <c r="C11" s="66"/>
      <c r="D11" s="67"/>
      <c r="E11" s="68"/>
      <c r="F11" s="66"/>
      <c r="G11" s="68"/>
    </row>
    <row r="12" spans="1:7" ht="11.45" customHeight="1" x14ac:dyDescent="0.2">
      <c r="A12" s="30">
        <f>IF(D12&lt;&gt;"",COUNTA($D$10:D12),"")</f>
        <v>2</v>
      </c>
      <c r="B12" s="51" t="s">
        <v>146</v>
      </c>
      <c r="C12" s="66">
        <v>1</v>
      </c>
      <c r="D12" s="67" t="s">
        <v>5</v>
      </c>
      <c r="E12" s="68">
        <v>1</v>
      </c>
      <c r="F12" s="66" t="s">
        <v>5</v>
      </c>
      <c r="G12" s="68" t="s">
        <v>5</v>
      </c>
    </row>
    <row r="13" spans="1:7" ht="11.45" customHeight="1" x14ac:dyDescent="0.2">
      <c r="A13" s="30">
        <f>IF(D13&lt;&gt;"",COUNTA($D$10:D13),"")</f>
        <v>3</v>
      </c>
      <c r="B13" s="51" t="s">
        <v>147</v>
      </c>
      <c r="C13" s="66">
        <v>2</v>
      </c>
      <c r="D13" s="67">
        <v>2</v>
      </c>
      <c r="E13" s="68" t="s">
        <v>5</v>
      </c>
      <c r="F13" s="66">
        <v>1</v>
      </c>
      <c r="G13" s="68" t="s">
        <v>5</v>
      </c>
    </row>
    <row r="14" spans="1:7" ht="11.45" customHeight="1" x14ac:dyDescent="0.2">
      <c r="A14" s="30" t="str">
        <f>IF(D14&lt;&gt;"",COUNTA($D$10:D14),"")</f>
        <v/>
      </c>
      <c r="B14" s="51"/>
      <c r="C14" s="66"/>
      <c r="D14" s="67"/>
      <c r="E14" s="68"/>
      <c r="F14" s="66"/>
      <c r="G14" s="68"/>
    </row>
    <row r="15" spans="1:7" ht="11.45" customHeight="1" x14ac:dyDescent="0.2">
      <c r="A15" s="30">
        <f>IF(D15&lt;&gt;"",COUNTA($D$10:D15),"")</f>
        <v>4</v>
      </c>
      <c r="B15" s="51" t="s">
        <v>168</v>
      </c>
      <c r="C15" s="66">
        <v>9</v>
      </c>
      <c r="D15" s="67">
        <v>8</v>
      </c>
      <c r="E15" s="68">
        <v>2</v>
      </c>
      <c r="F15" s="66">
        <v>2</v>
      </c>
      <c r="G15" s="68" t="s">
        <v>5</v>
      </c>
    </row>
    <row r="16" spans="1:7" ht="11.45" customHeight="1" x14ac:dyDescent="0.2">
      <c r="A16" s="30">
        <f>IF(D16&lt;&gt;"",COUNTA($D$10:D16),"")</f>
        <v>5</v>
      </c>
      <c r="B16" s="51" t="s">
        <v>148</v>
      </c>
      <c r="C16" s="66">
        <v>11</v>
      </c>
      <c r="D16" s="67">
        <v>9</v>
      </c>
      <c r="E16" s="68">
        <v>2</v>
      </c>
      <c r="F16" s="66">
        <v>5</v>
      </c>
      <c r="G16" s="68">
        <v>1</v>
      </c>
    </row>
    <row r="17" spans="1:7" ht="11.45" customHeight="1" x14ac:dyDescent="0.2">
      <c r="A17" s="30">
        <f>IF(D17&lt;&gt;"",COUNTA($D$10:D17),"")</f>
        <v>6</v>
      </c>
      <c r="B17" s="51" t="s">
        <v>149</v>
      </c>
      <c r="C17" s="66">
        <v>8</v>
      </c>
      <c r="D17" s="67">
        <v>6</v>
      </c>
      <c r="E17" s="68">
        <v>5</v>
      </c>
      <c r="F17" s="66">
        <v>2</v>
      </c>
      <c r="G17" s="68" t="s">
        <v>5</v>
      </c>
    </row>
    <row r="18" spans="1:7" ht="11.45" customHeight="1" x14ac:dyDescent="0.2">
      <c r="A18" s="30">
        <f>IF(D18&lt;&gt;"",COUNTA($D$10:D18),"")</f>
        <v>7</v>
      </c>
      <c r="B18" s="51" t="s">
        <v>150</v>
      </c>
      <c r="C18" s="66">
        <v>13</v>
      </c>
      <c r="D18" s="67">
        <v>11</v>
      </c>
      <c r="E18" s="68">
        <v>5</v>
      </c>
      <c r="F18" s="66">
        <v>3</v>
      </c>
      <c r="G18" s="68">
        <v>1</v>
      </c>
    </row>
    <row r="19" spans="1:7" ht="11.45" customHeight="1" x14ac:dyDescent="0.2">
      <c r="A19" s="30">
        <f>IF(D19&lt;&gt;"",COUNTA($D$10:D19),"")</f>
        <v>8</v>
      </c>
      <c r="B19" s="51" t="s">
        <v>151</v>
      </c>
      <c r="C19" s="66">
        <v>11</v>
      </c>
      <c r="D19" s="67">
        <v>9</v>
      </c>
      <c r="E19" s="68">
        <v>6</v>
      </c>
      <c r="F19" s="66">
        <v>4</v>
      </c>
      <c r="G19" s="68" t="s">
        <v>5</v>
      </c>
    </row>
    <row r="20" spans="1:7" ht="11.45" customHeight="1" x14ac:dyDescent="0.2">
      <c r="A20" s="30">
        <f>IF(D20&lt;&gt;"",COUNTA($D$10:D20),"")</f>
        <v>9</v>
      </c>
      <c r="B20" s="51" t="s">
        <v>152</v>
      </c>
      <c r="C20" s="66">
        <v>19</v>
      </c>
      <c r="D20" s="67">
        <v>16</v>
      </c>
      <c r="E20" s="68">
        <v>1</v>
      </c>
      <c r="F20" s="66">
        <v>3</v>
      </c>
      <c r="G20" s="68" t="s">
        <v>5</v>
      </c>
    </row>
    <row r="21" spans="1:7" ht="20.100000000000001" customHeight="1" x14ac:dyDescent="0.2">
      <c r="A21" s="30" t="str">
        <f>IF(D21&lt;&gt;"",COUNTA($D$10:D21),"")</f>
        <v/>
      </c>
      <c r="B21" s="58"/>
      <c r="C21" s="156" t="s">
        <v>35</v>
      </c>
      <c r="D21" s="156"/>
      <c r="E21" s="156"/>
      <c r="F21" s="156"/>
      <c r="G21" s="156"/>
    </row>
    <row r="22" spans="1:7" ht="11.45" customHeight="1" x14ac:dyDescent="0.2">
      <c r="A22" s="30">
        <f>IF(D22&lt;&gt;"",COUNTA($D$10:D22),"")</f>
        <v>10</v>
      </c>
      <c r="B22" s="58" t="s">
        <v>34</v>
      </c>
      <c r="C22" s="69">
        <v>3170</v>
      </c>
      <c r="D22" s="70">
        <v>2415.1999999999998</v>
      </c>
      <c r="E22" s="71">
        <v>13.9</v>
      </c>
      <c r="F22" s="69" t="s">
        <v>0</v>
      </c>
      <c r="G22" s="71" t="s">
        <v>0</v>
      </c>
    </row>
    <row r="23" spans="1:7" ht="11.45" customHeight="1" x14ac:dyDescent="0.2">
      <c r="A23" s="30" t="str">
        <f>IF(D23&lt;&gt;"",COUNTA($D$10:D23),"")</f>
        <v/>
      </c>
      <c r="B23" s="51"/>
      <c r="C23" s="72"/>
      <c r="D23" s="73"/>
      <c r="E23" s="74"/>
      <c r="F23" s="72"/>
      <c r="G23" s="74"/>
    </row>
    <row r="24" spans="1:7" ht="11.45" customHeight="1" x14ac:dyDescent="0.2">
      <c r="A24" s="30">
        <f>IF(D24&lt;&gt;"",COUNTA($D$10:D24),"")</f>
        <v>11</v>
      </c>
      <c r="B24" s="51" t="s">
        <v>146</v>
      </c>
      <c r="C24" s="66" t="s">
        <v>0</v>
      </c>
      <c r="D24" s="67" t="s">
        <v>5</v>
      </c>
      <c r="E24" s="68" t="s">
        <v>0</v>
      </c>
      <c r="F24" s="66" t="s">
        <v>5</v>
      </c>
      <c r="G24" s="68" t="s">
        <v>5</v>
      </c>
    </row>
    <row r="25" spans="1:7" ht="11.45" customHeight="1" x14ac:dyDescent="0.2">
      <c r="A25" s="30">
        <f>IF(D25&lt;&gt;"",COUNTA($D$10:D25),"")</f>
        <v>12</v>
      </c>
      <c r="B25" s="51" t="s">
        <v>147</v>
      </c>
      <c r="C25" s="72" t="s">
        <v>0</v>
      </c>
      <c r="D25" s="73" t="s">
        <v>0</v>
      </c>
      <c r="E25" s="74" t="s">
        <v>5</v>
      </c>
      <c r="F25" s="72" t="s">
        <v>0</v>
      </c>
      <c r="G25" s="74" t="s">
        <v>5</v>
      </c>
    </row>
    <row r="26" spans="1:7" ht="11.45" customHeight="1" x14ac:dyDescent="0.2">
      <c r="A26" s="30" t="str">
        <f>IF(D26&lt;&gt;"",COUNTA($D$10:D26),"")</f>
        <v/>
      </c>
      <c r="B26" s="51"/>
      <c r="C26" s="72"/>
      <c r="D26" s="73"/>
      <c r="E26" s="74"/>
      <c r="F26" s="72"/>
      <c r="G26" s="74"/>
    </row>
    <row r="27" spans="1:7" ht="11.45" customHeight="1" x14ac:dyDescent="0.2">
      <c r="A27" s="30">
        <f>IF(D27&lt;&gt;"",COUNTA($D$10:D27),"")</f>
        <v>13</v>
      </c>
      <c r="B27" s="51" t="s">
        <v>168</v>
      </c>
      <c r="C27" s="72">
        <v>47.7</v>
      </c>
      <c r="D27" s="73">
        <v>34.200000000000003</v>
      </c>
      <c r="E27" s="74" t="s">
        <v>0</v>
      </c>
      <c r="F27" s="72" t="s">
        <v>0</v>
      </c>
      <c r="G27" s="74" t="s">
        <v>5</v>
      </c>
    </row>
    <row r="28" spans="1:7" ht="11.45" customHeight="1" x14ac:dyDescent="0.2">
      <c r="A28" s="30">
        <f>IF(D28&lt;&gt;"",COUNTA($D$10:D28),"")</f>
        <v>14</v>
      </c>
      <c r="B28" s="51" t="s">
        <v>148</v>
      </c>
      <c r="C28" s="72">
        <v>473.1</v>
      </c>
      <c r="D28" s="73">
        <v>59.1</v>
      </c>
      <c r="E28" s="74" t="s">
        <v>0</v>
      </c>
      <c r="F28" s="72" t="s">
        <v>0</v>
      </c>
      <c r="G28" s="74" t="s">
        <v>0</v>
      </c>
    </row>
    <row r="29" spans="1:7" ht="11.45" customHeight="1" x14ac:dyDescent="0.2">
      <c r="A29" s="30">
        <f>IF(D29&lt;&gt;"",COUNTA($D$10:D29),"")</f>
        <v>15</v>
      </c>
      <c r="B29" s="51" t="s">
        <v>149</v>
      </c>
      <c r="C29" s="72">
        <v>166.5</v>
      </c>
      <c r="D29" s="73" t="s">
        <v>0</v>
      </c>
      <c r="E29" s="74">
        <v>7.5</v>
      </c>
      <c r="F29" s="72" t="s">
        <v>0</v>
      </c>
      <c r="G29" s="74" t="s">
        <v>5</v>
      </c>
    </row>
    <row r="30" spans="1:7" ht="11.45" customHeight="1" x14ac:dyDescent="0.2">
      <c r="A30" s="30">
        <f>IF(D30&lt;&gt;"",COUNTA($D$10:D30),"")</f>
        <v>16</v>
      </c>
      <c r="B30" s="51" t="s">
        <v>150</v>
      </c>
      <c r="C30" s="72">
        <v>378.2</v>
      </c>
      <c r="D30" s="73">
        <v>241</v>
      </c>
      <c r="E30" s="74" t="s">
        <v>0</v>
      </c>
      <c r="F30" s="72" t="s">
        <v>0</v>
      </c>
      <c r="G30" s="74" t="s">
        <v>0</v>
      </c>
    </row>
    <row r="31" spans="1:7" ht="11.45" customHeight="1" x14ac:dyDescent="0.2">
      <c r="A31" s="30">
        <f>IF(D31&lt;&gt;"",COUNTA($D$10:D31),"")</f>
        <v>17</v>
      </c>
      <c r="B31" s="51" t="s">
        <v>151</v>
      </c>
      <c r="C31" s="72">
        <v>10</v>
      </c>
      <c r="D31" s="73">
        <v>7.4</v>
      </c>
      <c r="E31" s="74">
        <v>1</v>
      </c>
      <c r="F31" s="72">
        <v>1.6</v>
      </c>
      <c r="G31" s="74" t="s">
        <v>5</v>
      </c>
    </row>
    <row r="32" spans="1:7" ht="11.45" customHeight="1" x14ac:dyDescent="0.2">
      <c r="A32" s="30">
        <f>IF(D32&lt;&gt;"",COUNTA($D$10:D32),"")</f>
        <v>18</v>
      </c>
      <c r="B32" s="51" t="s">
        <v>152</v>
      </c>
      <c r="C32" s="72">
        <v>2085.8000000000002</v>
      </c>
      <c r="D32" s="73" t="s">
        <v>0</v>
      </c>
      <c r="E32" s="74" t="s">
        <v>0</v>
      </c>
      <c r="F32" s="72">
        <v>28.4</v>
      </c>
      <c r="G32" s="74" t="s">
        <v>5</v>
      </c>
    </row>
    <row r="34" spans="3:3" ht="11.45" customHeight="1" x14ac:dyDescent="0.2">
      <c r="C34" s="59"/>
    </row>
  </sheetData>
  <mergeCells count="14">
    <mergeCell ref="C9:G9"/>
    <mergeCell ref="C21:G21"/>
    <mergeCell ref="C1:G1"/>
    <mergeCell ref="A1:B1"/>
    <mergeCell ref="A2:A7"/>
    <mergeCell ref="B2:B7"/>
    <mergeCell ref="C2:C7"/>
    <mergeCell ref="D2:G2"/>
    <mergeCell ref="D3:E3"/>
    <mergeCell ref="F3:G3"/>
    <mergeCell ref="D4: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ColWidth="11.5703125" defaultRowHeight="12" customHeight="1" x14ac:dyDescent="0.2"/>
  <cols>
    <col min="1" max="2" width="45.7109375" style="34" customWidth="1"/>
    <col min="3" max="3" width="20.42578125" style="34" customWidth="1"/>
    <col min="4" max="7" width="11.42578125" style="34" customWidth="1"/>
    <col min="8" max="16384" width="11.5703125" style="32"/>
  </cols>
  <sheetData>
    <row r="1" spans="3:4" ht="30" customHeight="1" x14ac:dyDescent="0.2"/>
    <row r="2" spans="3:4" ht="12" customHeight="1" x14ac:dyDescent="0.2">
      <c r="C2" s="113"/>
      <c r="D2" s="113"/>
    </row>
    <row r="3" spans="3:4" ht="12" customHeight="1" x14ac:dyDescent="0.2">
      <c r="C3" s="114"/>
      <c r="D3" s="116"/>
    </row>
    <row r="4" spans="3:4" ht="12" customHeight="1" x14ac:dyDescent="0.2">
      <c r="C4" s="114"/>
      <c r="D4" s="116"/>
    </row>
    <row r="5" spans="3:4" ht="12" customHeight="1" x14ac:dyDescent="0.2">
      <c r="C5" s="114"/>
      <c r="D5" s="116"/>
    </row>
    <row r="6" spans="3:4" ht="12" customHeight="1" x14ac:dyDescent="0.2">
      <c r="C6" s="114"/>
      <c r="D6" s="116"/>
    </row>
    <row r="7" spans="3:4" ht="12" customHeight="1" x14ac:dyDescent="0.2">
      <c r="C7" s="114"/>
      <c r="D7" s="116"/>
    </row>
    <row r="8" spans="3:4" ht="12" customHeight="1" x14ac:dyDescent="0.2">
      <c r="C8" s="114"/>
      <c r="D8" s="116"/>
    </row>
    <row r="9" spans="3:4" ht="12" customHeight="1" x14ac:dyDescent="0.2">
      <c r="C9" s="114"/>
      <c r="D9" s="116"/>
    </row>
    <row r="10" spans="3:4" ht="12" customHeight="1" x14ac:dyDescent="0.2">
      <c r="C10" s="114"/>
      <c r="D10" s="116"/>
    </row>
    <row r="11" spans="3:4" ht="12" customHeight="1" x14ac:dyDescent="0.2">
      <c r="C11" s="114"/>
      <c r="D11" s="116"/>
    </row>
    <row r="12" spans="3:4" ht="12" customHeight="1" x14ac:dyDescent="0.2">
      <c r="C12" s="114"/>
      <c r="D12" s="116"/>
    </row>
    <row r="13" spans="3:4" ht="12" customHeight="1" x14ac:dyDescent="0.2">
      <c r="C13" s="114"/>
      <c r="D13" s="116"/>
    </row>
    <row r="14" spans="3:4" ht="12" customHeight="1" x14ac:dyDescent="0.2">
      <c r="C14" s="114"/>
      <c r="D14" s="116"/>
    </row>
    <row r="15" spans="3:4" ht="12" customHeight="1" x14ac:dyDescent="0.2">
      <c r="C15" s="114"/>
      <c r="D15" s="116"/>
    </row>
    <row r="16" spans="3:4" ht="12" customHeight="1" x14ac:dyDescent="0.2">
      <c r="C16" s="114"/>
      <c r="D16" s="116"/>
    </row>
    <row r="17" spans="1:7" ht="12" customHeight="1" x14ac:dyDescent="0.2">
      <c r="C17" s="114"/>
      <c r="D17" s="115"/>
    </row>
    <row r="27" spans="1:7" s="31" customFormat="1" ht="12" customHeight="1" x14ac:dyDescent="0.2">
      <c r="A27" s="26"/>
      <c r="B27" s="26"/>
      <c r="C27" s="26"/>
      <c r="D27" s="26"/>
      <c r="E27" s="26"/>
      <c r="F27" s="26"/>
      <c r="G27" s="26"/>
    </row>
    <row r="28" spans="1:7" s="31" customFormat="1" ht="12" customHeight="1" x14ac:dyDescent="0.2">
      <c r="A28" s="26"/>
      <c r="B28" s="26"/>
      <c r="C28" s="26"/>
      <c r="D28" s="26"/>
      <c r="E28" s="26"/>
      <c r="F28" s="26"/>
      <c r="G28" s="26"/>
    </row>
    <row r="49" spans="1:7" s="31" customFormat="1" ht="12" customHeight="1" x14ac:dyDescent="0.2">
      <c r="A49" s="26"/>
      <c r="B49" s="26"/>
      <c r="C49" s="26"/>
      <c r="D49" s="26"/>
      <c r="E49" s="26"/>
      <c r="F49" s="26"/>
      <c r="G49" s="26"/>
    </row>
    <row r="50" spans="1:7" s="31" customFormat="1" ht="12" customHeight="1" x14ac:dyDescent="0.2">
      <c r="A50" s="26"/>
      <c r="B50" s="26"/>
      <c r="C50" s="26"/>
      <c r="D50" s="26"/>
      <c r="E50" s="26"/>
      <c r="F50" s="26"/>
      <c r="G50" s="26"/>
    </row>
    <row r="51" spans="1:7" s="31" customFormat="1" ht="12" customHeight="1" x14ac:dyDescent="0.2">
      <c r="A51" s="26"/>
      <c r="B51" s="26"/>
      <c r="C51" s="26"/>
      <c r="D51" s="26"/>
      <c r="E51" s="26"/>
      <c r="F51" s="26"/>
      <c r="G51" s="26"/>
    </row>
    <row r="52" spans="1:7" s="31" customFormat="1" ht="12" customHeight="1" x14ac:dyDescent="0.2">
      <c r="A52" s="26"/>
      <c r="B52" s="26"/>
      <c r="C52" s="26"/>
      <c r="D52" s="26"/>
      <c r="E52" s="26"/>
      <c r="F52" s="26"/>
      <c r="G52" s="26"/>
    </row>
    <row r="53" spans="1:7" s="31" customFormat="1" ht="12" customHeight="1" x14ac:dyDescent="0.2">
      <c r="A53" s="26"/>
      <c r="B53" s="26"/>
      <c r="C53" s="26"/>
      <c r="D53" s="26"/>
      <c r="E53" s="26"/>
      <c r="F53" s="26"/>
      <c r="G53" s="26"/>
    </row>
    <row r="54" spans="1:7" s="31" customFormat="1" ht="12" customHeight="1" x14ac:dyDescent="0.2">
      <c r="A54" s="26"/>
      <c r="B54" s="26"/>
      <c r="C54" s="26"/>
      <c r="D54" s="26"/>
      <c r="E54" s="26"/>
      <c r="F54" s="26"/>
      <c r="G54" s="26"/>
    </row>
    <row r="55" spans="1:7" s="31" customFormat="1" ht="12" customHeight="1" x14ac:dyDescent="0.2">
      <c r="A55" s="26"/>
      <c r="B55" s="26"/>
      <c r="C55" s="26"/>
      <c r="D55" s="26"/>
      <c r="E55" s="26"/>
      <c r="F55" s="26"/>
      <c r="G55" s="26"/>
    </row>
    <row r="69" spans="1:7" s="33" customFormat="1" ht="12" customHeight="1" x14ac:dyDescent="0.2">
      <c r="A69" s="36"/>
      <c r="B69" s="36"/>
      <c r="C69" s="36"/>
      <c r="D69" s="36"/>
      <c r="E69" s="36"/>
      <c r="F69" s="36"/>
      <c r="G69" s="36"/>
    </row>
    <row r="83" spans="1:7" s="33" customFormat="1" ht="12" customHeight="1" x14ac:dyDescent="0.2">
      <c r="A83" s="36"/>
      <c r="B83" s="36"/>
      <c r="C83" s="36"/>
      <c r="D83" s="36"/>
      <c r="E83" s="36"/>
      <c r="F83" s="36"/>
      <c r="G83"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2"/>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5703125" defaultRowHeight="11.45" customHeight="1" x14ac:dyDescent="0.2"/>
  <cols>
    <col min="1" max="1" width="3.7109375" style="56" customWidth="1"/>
    <col min="2" max="2" width="34.7109375" style="43" customWidth="1"/>
    <col min="3" max="17" width="10.7109375" style="43" customWidth="1"/>
    <col min="18" max="16384" width="11.5703125" style="43"/>
  </cols>
  <sheetData>
    <row r="1" spans="1:17" ht="30" customHeight="1" x14ac:dyDescent="0.2">
      <c r="A1" s="151" t="s">
        <v>125</v>
      </c>
      <c r="B1" s="152"/>
      <c r="C1" s="164" t="s">
        <v>19</v>
      </c>
      <c r="D1" s="164"/>
      <c r="E1" s="164"/>
      <c r="F1" s="164"/>
      <c r="G1" s="165"/>
      <c r="H1" s="163" t="s">
        <v>19</v>
      </c>
      <c r="I1" s="164"/>
      <c r="J1" s="164"/>
      <c r="K1" s="164"/>
      <c r="L1" s="165"/>
      <c r="M1" s="163" t="s">
        <v>19</v>
      </c>
      <c r="N1" s="164"/>
      <c r="O1" s="164"/>
      <c r="P1" s="164"/>
      <c r="Q1" s="165"/>
    </row>
    <row r="2" spans="1:17" s="46" customFormat="1" ht="11.45" customHeight="1" x14ac:dyDescent="0.2">
      <c r="A2" s="153" t="s">
        <v>131</v>
      </c>
      <c r="B2" s="160" t="s">
        <v>37</v>
      </c>
      <c r="C2" s="160" t="s">
        <v>177</v>
      </c>
      <c r="D2" s="160" t="s">
        <v>171</v>
      </c>
      <c r="E2" s="160" t="s">
        <v>178</v>
      </c>
      <c r="F2" s="160" t="s">
        <v>179</v>
      </c>
      <c r="G2" s="161"/>
      <c r="H2" s="159" t="s">
        <v>177</v>
      </c>
      <c r="I2" s="160" t="s">
        <v>171</v>
      </c>
      <c r="J2" s="160" t="s">
        <v>178</v>
      </c>
      <c r="K2" s="160" t="s">
        <v>179</v>
      </c>
      <c r="L2" s="161"/>
      <c r="M2" s="159" t="s">
        <v>177</v>
      </c>
      <c r="N2" s="160" t="s">
        <v>171</v>
      </c>
      <c r="O2" s="160" t="s">
        <v>178</v>
      </c>
      <c r="P2" s="160" t="s">
        <v>179</v>
      </c>
      <c r="Q2" s="161"/>
    </row>
    <row r="3" spans="1:17" s="46" customFormat="1" ht="11.45" customHeight="1" x14ac:dyDescent="0.2">
      <c r="A3" s="153"/>
      <c r="B3" s="160"/>
      <c r="C3" s="160"/>
      <c r="D3" s="160"/>
      <c r="E3" s="160"/>
      <c r="F3" s="160"/>
      <c r="G3" s="161"/>
      <c r="H3" s="159"/>
      <c r="I3" s="160"/>
      <c r="J3" s="160"/>
      <c r="K3" s="160"/>
      <c r="L3" s="161"/>
      <c r="M3" s="159"/>
      <c r="N3" s="160"/>
      <c r="O3" s="160"/>
      <c r="P3" s="160"/>
      <c r="Q3" s="161"/>
    </row>
    <row r="4" spans="1:17" ht="11.45" customHeight="1" x14ac:dyDescent="0.2">
      <c r="A4" s="153"/>
      <c r="B4" s="160"/>
      <c r="C4" s="160"/>
      <c r="D4" s="160"/>
      <c r="E4" s="160"/>
      <c r="F4" s="160" t="s">
        <v>177</v>
      </c>
      <c r="G4" s="161">
        <v>2021</v>
      </c>
      <c r="H4" s="159"/>
      <c r="I4" s="160"/>
      <c r="J4" s="160"/>
      <c r="K4" s="160" t="s">
        <v>177</v>
      </c>
      <c r="L4" s="161">
        <v>2021</v>
      </c>
      <c r="M4" s="159"/>
      <c r="N4" s="160"/>
      <c r="O4" s="160"/>
      <c r="P4" s="160" t="s">
        <v>177</v>
      </c>
      <c r="Q4" s="161">
        <v>2021</v>
      </c>
    </row>
    <row r="5" spans="1:17" ht="11.45" customHeight="1" x14ac:dyDescent="0.2">
      <c r="A5" s="153"/>
      <c r="B5" s="160"/>
      <c r="C5" s="160"/>
      <c r="D5" s="160"/>
      <c r="E5" s="160"/>
      <c r="F5" s="160"/>
      <c r="G5" s="161"/>
      <c r="H5" s="159"/>
      <c r="I5" s="160"/>
      <c r="J5" s="160"/>
      <c r="K5" s="160"/>
      <c r="L5" s="161"/>
      <c r="M5" s="159"/>
      <c r="N5" s="160"/>
      <c r="O5" s="160"/>
      <c r="P5" s="160"/>
      <c r="Q5" s="161"/>
    </row>
    <row r="6" spans="1:17" ht="11.45" customHeight="1" x14ac:dyDescent="0.2">
      <c r="A6" s="153"/>
      <c r="B6" s="160"/>
      <c r="C6" s="160" t="s">
        <v>29</v>
      </c>
      <c r="D6" s="160"/>
      <c r="E6" s="160"/>
      <c r="F6" s="160" t="s">
        <v>38</v>
      </c>
      <c r="G6" s="161"/>
      <c r="H6" s="159" t="s">
        <v>98</v>
      </c>
      <c r="I6" s="160"/>
      <c r="J6" s="160"/>
      <c r="K6" s="160" t="s">
        <v>38</v>
      </c>
      <c r="L6" s="161"/>
      <c r="M6" s="159" t="s">
        <v>99</v>
      </c>
      <c r="N6" s="160"/>
      <c r="O6" s="160"/>
      <c r="P6" s="160" t="s">
        <v>38</v>
      </c>
      <c r="Q6" s="161"/>
    </row>
    <row r="7" spans="1:17" s="56" customFormat="1" ht="11.45" customHeight="1" x14ac:dyDescent="0.15">
      <c r="A7" s="27">
        <v>1</v>
      </c>
      <c r="B7" s="28">
        <v>2</v>
      </c>
      <c r="C7" s="28">
        <v>3</v>
      </c>
      <c r="D7" s="28">
        <v>4</v>
      </c>
      <c r="E7" s="28">
        <v>5</v>
      </c>
      <c r="F7" s="28">
        <v>6</v>
      </c>
      <c r="G7" s="29">
        <v>7</v>
      </c>
      <c r="H7" s="37">
        <v>8</v>
      </c>
      <c r="I7" s="28">
        <v>9</v>
      </c>
      <c r="J7" s="28">
        <v>10</v>
      </c>
      <c r="K7" s="28">
        <v>11</v>
      </c>
      <c r="L7" s="29">
        <v>12</v>
      </c>
      <c r="M7" s="37">
        <v>13</v>
      </c>
      <c r="N7" s="28">
        <v>14</v>
      </c>
      <c r="O7" s="28">
        <v>15</v>
      </c>
      <c r="P7" s="28">
        <v>16</v>
      </c>
      <c r="Q7" s="29">
        <v>17</v>
      </c>
    </row>
    <row r="8" spans="1:17" ht="20.100000000000001" customHeight="1" x14ac:dyDescent="0.2">
      <c r="B8" s="75"/>
      <c r="C8" s="166" t="s">
        <v>20</v>
      </c>
      <c r="D8" s="162"/>
      <c r="E8" s="162"/>
      <c r="F8" s="162"/>
      <c r="G8" s="162"/>
      <c r="H8" s="162" t="s">
        <v>21</v>
      </c>
      <c r="I8" s="162"/>
      <c r="J8" s="162"/>
      <c r="K8" s="162"/>
      <c r="L8" s="162"/>
      <c r="M8" s="162" t="s">
        <v>22</v>
      </c>
      <c r="N8" s="162"/>
      <c r="O8" s="162"/>
      <c r="P8" s="162"/>
      <c r="Q8" s="162"/>
    </row>
    <row r="9" spans="1:17" s="77" customFormat="1" ht="11.45" customHeight="1" x14ac:dyDescent="0.2">
      <c r="A9" s="30">
        <f>IF(D9&lt;&gt;"",COUNTA($D9:D$9),"")</f>
        <v>1</v>
      </c>
      <c r="B9" s="76" t="s">
        <v>39</v>
      </c>
      <c r="C9" s="78">
        <v>2029.2</v>
      </c>
      <c r="D9" s="78">
        <v>2240.6999999999998</v>
      </c>
      <c r="E9" s="78">
        <v>2415.1999999999998</v>
      </c>
      <c r="F9" s="78">
        <v>19.022274788093824</v>
      </c>
      <c r="G9" s="78">
        <v>7.7877449011469508</v>
      </c>
      <c r="H9" s="78" t="s">
        <v>9</v>
      </c>
      <c r="I9" s="78" t="s">
        <v>9</v>
      </c>
      <c r="J9" s="78" t="s">
        <v>9</v>
      </c>
      <c r="K9" s="78" t="s">
        <v>9</v>
      </c>
      <c r="L9" s="78" t="s">
        <v>9</v>
      </c>
      <c r="M9" s="78">
        <v>44149.55</v>
      </c>
      <c r="N9" s="78">
        <v>62122.400000000001</v>
      </c>
      <c r="O9" s="78">
        <v>69629.8</v>
      </c>
      <c r="P9" s="78">
        <v>57.713498778583244</v>
      </c>
      <c r="Q9" s="78">
        <v>12.084851840881882</v>
      </c>
    </row>
    <row r="10" spans="1:17" s="77" customFormat="1" ht="11.45" customHeight="1" x14ac:dyDescent="0.2">
      <c r="A10" s="30" t="str">
        <f>IF(D10&lt;&gt;"",COUNTA($D$9:D10),"")</f>
        <v/>
      </c>
      <c r="B10" s="76"/>
      <c r="C10" s="78"/>
      <c r="F10" s="79"/>
      <c r="G10" s="78"/>
      <c r="H10" s="78"/>
      <c r="I10" s="78"/>
      <c r="J10" s="79"/>
      <c r="K10" s="78"/>
      <c r="L10" s="78"/>
      <c r="M10" s="78"/>
      <c r="N10" s="78"/>
      <c r="O10" s="78"/>
      <c r="P10" s="78"/>
      <c r="Q10" s="78"/>
    </row>
    <row r="11" spans="1:17" s="77" customFormat="1" ht="11.45" customHeight="1" x14ac:dyDescent="0.2">
      <c r="A11" s="30">
        <f>IF(D11&lt;&gt;"",COUNTA($D$9:D11),"")</f>
        <v>2</v>
      </c>
      <c r="B11" s="76" t="s">
        <v>48</v>
      </c>
      <c r="C11" s="78" t="s">
        <v>0</v>
      </c>
      <c r="D11" s="78">
        <v>618.6</v>
      </c>
      <c r="E11" s="78">
        <v>675.5</v>
      </c>
      <c r="F11" s="78" t="s">
        <v>9</v>
      </c>
      <c r="G11" s="78">
        <v>9.19818946007112</v>
      </c>
      <c r="H11" s="78" t="s">
        <v>9</v>
      </c>
      <c r="I11" s="78" t="s">
        <v>9</v>
      </c>
      <c r="J11" s="78" t="s">
        <v>9</v>
      </c>
      <c r="K11" s="78" t="s">
        <v>9</v>
      </c>
      <c r="L11" s="78" t="s">
        <v>9</v>
      </c>
      <c r="M11" s="78" t="s">
        <v>9</v>
      </c>
      <c r="N11" s="78">
        <v>13186.2</v>
      </c>
      <c r="O11" s="78">
        <v>13649.4</v>
      </c>
      <c r="P11" s="78" t="s">
        <v>9</v>
      </c>
      <c r="Q11" s="78">
        <v>3.5127633434954646</v>
      </c>
    </row>
    <row r="12" spans="1:17" ht="11.45" customHeight="1" x14ac:dyDescent="0.2">
      <c r="A12" s="30">
        <f>IF(D12&lt;&gt;"",COUNTA($D$9:D12),"")</f>
        <v>3</v>
      </c>
      <c r="B12" s="75" t="s">
        <v>132</v>
      </c>
      <c r="C12" s="79">
        <v>77.55</v>
      </c>
      <c r="D12" s="79" t="s">
        <v>0</v>
      </c>
      <c r="E12" s="79" t="s">
        <v>0</v>
      </c>
      <c r="F12" s="79" t="s">
        <v>9</v>
      </c>
      <c r="G12" s="79" t="s">
        <v>9</v>
      </c>
      <c r="H12" s="79">
        <v>293.23232323232327</v>
      </c>
      <c r="I12" s="79" t="s">
        <v>0</v>
      </c>
      <c r="J12" s="79" t="s">
        <v>0</v>
      </c>
      <c r="K12" s="79" t="s">
        <v>9</v>
      </c>
      <c r="L12" s="79" t="s">
        <v>9</v>
      </c>
      <c r="M12" s="79">
        <v>2274.0166666666669</v>
      </c>
      <c r="N12" s="79" t="s">
        <v>0</v>
      </c>
      <c r="O12" s="78" t="s">
        <v>0</v>
      </c>
      <c r="P12" s="79" t="s">
        <v>9</v>
      </c>
      <c r="Q12" s="79" t="s">
        <v>9</v>
      </c>
    </row>
    <row r="13" spans="1:17" ht="11.45" customHeight="1" x14ac:dyDescent="0.2">
      <c r="A13" s="30">
        <f>IF(D13&lt;&gt;"",COUNTA($D$9:D13),"")</f>
        <v>4</v>
      </c>
      <c r="B13" s="75" t="s">
        <v>40</v>
      </c>
      <c r="C13" s="79">
        <v>410.70000000000005</v>
      </c>
      <c r="D13" s="79">
        <v>415.8</v>
      </c>
      <c r="E13" s="79">
        <v>517.20000000000005</v>
      </c>
      <c r="F13" s="79">
        <v>25.931336742147565</v>
      </c>
      <c r="G13" s="79">
        <v>24.386724386724396</v>
      </c>
      <c r="H13" s="79">
        <v>168.67218569921272</v>
      </c>
      <c r="I13" s="79">
        <v>191.2</v>
      </c>
      <c r="J13" s="79">
        <v>182.4</v>
      </c>
      <c r="K13" s="79">
        <v>8.1387540238955722</v>
      </c>
      <c r="L13" s="79">
        <v>-4.6025104602510396</v>
      </c>
      <c r="M13" s="79">
        <v>6927.3666666666668</v>
      </c>
      <c r="N13" s="79">
        <v>7951</v>
      </c>
      <c r="O13" s="79">
        <v>9435.7000000000007</v>
      </c>
      <c r="P13" s="79">
        <v>36.209045284162812</v>
      </c>
      <c r="Q13" s="79">
        <v>18.67312287762546</v>
      </c>
    </row>
    <row r="14" spans="1:17" ht="11.45" customHeight="1" x14ac:dyDescent="0.2">
      <c r="A14" s="30">
        <f>IF(D14&lt;&gt;"",COUNTA($D$9:D14),"")</f>
        <v>5</v>
      </c>
      <c r="B14" s="75" t="s">
        <v>41</v>
      </c>
      <c r="C14" s="79">
        <v>4.1333333333333329</v>
      </c>
      <c r="D14" s="79" t="s">
        <v>0</v>
      </c>
      <c r="E14" s="79">
        <v>0.5</v>
      </c>
      <c r="F14" s="79">
        <v>-87.903225806451616</v>
      </c>
      <c r="G14" s="79" t="s">
        <v>9</v>
      </c>
      <c r="H14" s="79">
        <v>553.70967741935488</v>
      </c>
      <c r="I14" s="79" t="s">
        <v>0</v>
      </c>
      <c r="J14" s="79">
        <v>188.8</v>
      </c>
      <c r="K14" s="79">
        <v>-65.90270900087387</v>
      </c>
      <c r="L14" s="79" t="s">
        <v>9</v>
      </c>
      <c r="M14" s="79">
        <v>228.86666666666665</v>
      </c>
      <c r="N14" s="79" t="s">
        <v>0</v>
      </c>
      <c r="O14" s="79">
        <v>8.6</v>
      </c>
      <c r="P14" s="79">
        <v>-96.242353626565688</v>
      </c>
      <c r="Q14" s="79" t="s">
        <v>9</v>
      </c>
    </row>
    <row r="15" spans="1:17" ht="11.45" customHeight="1" x14ac:dyDescent="0.2">
      <c r="A15" s="30">
        <f>IF(D15&lt;&gt;"",COUNTA($D$9:D15),"")</f>
        <v>6</v>
      </c>
      <c r="B15" s="75" t="s">
        <v>42</v>
      </c>
      <c r="C15" s="79">
        <v>1.3666666666666669</v>
      </c>
      <c r="D15" s="79">
        <v>1.3</v>
      </c>
      <c r="E15" s="79">
        <v>2.1</v>
      </c>
      <c r="F15" s="79">
        <v>53.658536585365823</v>
      </c>
      <c r="G15" s="79">
        <v>61.538461538461547</v>
      </c>
      <c r="H15" s="79">
        <v>105.60975609756096</v>
      </c>
      <c r="I15" s="79">
        <v>106.6</v>
      </c>
      <c r="J15" s="79">
        <v>114.6</v>
      </c>
      <c r="K15" s="79">
        <v>8.5127020785219543</v>
      </c>
      <c r="L15" s="79">
        <v>7.5046904315196912</v>
      </c>
      <c r="M15" s="79">
        <v>14.4</v>
      </c>
      <c r="N15" s="79">
        <v>14</v>
      </c>
      <c r="O15" s="79">
        <v>24.1</v>
      </c>
      <c r="P15" s="79">
        <v>67.361111111111114</v>
      </c>
      <c r="Q15" s="79">
        <v>72.142857142857167</v>
      </c>
    </row>
    <row r="16" spans="1:17" ht="11.45" customHeight="1" x14ac:dyDescent="0.2">
      <c r="A16" s="30">
        <f>IF(D16&lt;&gt;"",COUNTA($D$9:D16),"")</f>
        <v>7</v>
      </c>
      <c r="B16" s="75" t="s">
        <v>43</v>
      </c>
      <c r="C16" s="79">
        <v>5.666666666666667</v>
      </c>
      <c r="D16" s="79">
        <v>3.1</v>
      </c>
      <c r="E16" s="79">
        <v>2.8</v>
      </c>
      <c r="F16" s="79">
        <v>-50.588235294117652</v>
      </c>
      <c r="G16" s="79">
        <v>-9.6774193548387188</v>
      </c>
      <c r="H16" s="79">
        <v>177.85294117647058</v>
      </c>
      <c r="I16" s="79">
        <v>259.3</v>
      </c>
      <c r="J16" s="79">
        <v>246.3</v>
      </c>
      <c r="K16" s="79">
        <v>38.485199272366458</v>
      </c>
      <c r="L16" s="79">
        <v>-5.0134978789047437</v>
      </c>
      <c r="M16" s="79">
        <v>100.78333333333333</v>
      </c>
      <c r="N16" s="79">
        <v>79.099999999999994</v>
      </c>
      <c r="O16" s="79">
        <v>68</v>
      </c>
      <c r="P16" s="79">
        <v>-32.528526542086993</v>
      </c>
      <c r="Q16" s="79">
        <v>-14.03286978508217</v>
      </c>
    </row>
    <row r="17" spans="1:17" ht="11.45" customHeight="1" x14ac:dyDescent="0.2">
      <c r="A17" s="30">
        <f>IF(D17&lt;&gt;"",COUNTA($D$9:D17),"")</f>
        <v>8</v>
      </c>
      <c r="B17" s="75" t="s">
        <v>44</v>
      </c>
      <c r="C17" s="79">
        <v>110.95</v>
      </c>
      <c r="D17" s="79" t="s">
        <v>0</v>
      </c>
      <c r="E17" s="79" t="s">
        <v>0</v>
      </c>
      <c r="F17" s="79" t="s">
        <v>9</v>
      </c>
      <c r="G17" s="79" t="s">
        <v>9</v>
      </c>
      <c r="H17" s="79">
        <v>209.13474538080214</v>
      </c>
      <c r="I17" s="79" t="s">
        <v>0</v>
      </c>
      <c r="J17" s="79" t="s">
        <v>0</v>
      </c>
      <c r="K17" s="79" t="s">
        <v>9</v>
      </c>
      <c r="L17" s="79" t="s">
        <v>9</v>
      </c>
      <c r="M17" s="79">
        <v>2320.35</v>
      </c>
      <c r="N17" s="79" t="s">
        <v>0</v>
      </c>
      <c r="O17" s="79" t="s">
        <v>0</v>
      </c>
      <c r="P17" s="79" t="s">
        <v>9</v>
      </c>
      <c r="Q17" s="79" t="s">
        <v>9</v>
      </c>
    </row>
    <row r="18" spans="1:17" ht="11.45" customHeight="1" x14ac:dyDescent="0.2">
      <c r="A18" s="30">
        <f>IF(D18&lt;&gt;"",COUNTA($D$9:D18),"")</f>
        <v>9</v>
      </c>
      <c r="B18" s="75" t="s">
        <v>45</v>
      </c>
      <c r="C18" s="79">
        <v>1.8</v>
      </c>
      <c r="D18" s="79">
        <v>1.5</v>
      </c>
      <c r="E18" s="79">
        <v>2.2999999999999998</v>
      </c>
      <c r="F18" s="79">
        <v>27.777777777777771</v>
      </c>
      <c r="G18" s="79">
        <v>53.333333333333314</v>
      </c>
      <c r="H18" s="79">
        <v>246.66666666666666</v>
      </c>
      <c r="I18" s="79">
        <v>246.6</v>
      </c>
      <c r="J18" s="79">
        <v>211.6</v>
      </c>
      <c r="K18" s="79">
        <v>-14.21621621621621</v>
      </c>
      <c r="L18" s="79">
        <v>-14.193025141930249</v>
      </c>
      <c r="M18" s="79">
        <v>44.4</v>
      </c>
      <c r="N18" s="79">
        <v>37.799999999999997</v>
      </c>
      <c r="O18" s="79">
        <v>49.4</v>
      </c>
      <c r="P18" s="79">
        <v>11.261261261261254</v>
      </c>
      <c r="Q18" s="79">
        <v>30.687830687830683</v>
      </c>
    </row>
    <row r="19" spans="1:17" ht="11.45" customHeight="1" x14ac:dyDescent="0.2">
      <c r="A19" s="30">
        <f>IF(D19&lt;&gt;"",COUNTA($D$9:D19),"")</f>
        <v>10</v>
      </c>
      <c r="B19" s="75" t="s">
        <v>46</v>
      </c>
      <c r="C19" s="79">
        <v>11.816666666666668</v>
      </c>
      <c r="D19" s="79">
        <v>7.5</v>
      </c>
      <c r="E19" s="79">
        <v>6.1</v>
      </c>
      <c r="F19" s="79">
        <v>-48.377997179125543</v>
      </c>
      <c r="G19" s="79">
        <v>-18.666666666666671</v>
      </c>
      <c r="H19" s="79">
        <v>399.12552891396331</v>
      </c>
      <c r="I19" s="79">
        <v>273.5</v>
      </c>
      <c r="J19" s="79">
        <v>322.60000000000002</v>
      </c>
      <c r="K19" s="79">
        <v>-19.173298466322692</v>
      </c>
      <c r="L19" s="79">
        <v>17.952468007312632</v>
      </c>
      <c r="M19" s="79">
        <v>471.63333333333333</v>
      </c>
      <c r="N19" s="79">
        <v>204.4</v>
      </c>
      <c r="O19" s="79">
        <v>197</v>
      </c>
      <c r="P19" s="79">
        <v>-58.230263622870879</v>
      </c>
      <c r="Q19" s="79">
        <v>-3.6203522504892476</v>
      </c>
    </row>
    <row r="20" spans="1:17" ht="11.45" customHeight="1" x14ac:dyDescent="0.2">
      <c r="A20" s="30">
        <f>IF(D20&lt;&gt;"",COUNTA($D$9:D20),"")</f>
        <v>11</v>
      </c>
      <c r="B20" s="75" t="s">
        <v>47</v>
      </c>
      <c r="C20" s="79">
        <v>0.61666666666666659</v>
      </c>
      <c r="D20" s="79">
        <v>0.4</v>
      </c>
      <c r="E20" s="79">
        <v>0.5</v>
      </c>
      <c r="F20" s="79">
        <v>-18.918918918918905</v>
      </c>
      <c r="G20" s="79">
        <v>25</v>
      </c>
      <c r="H20" s="79">
        <v>135.67567567567568</v>
      </c>
      <c r="I20" s="79">
        <v>124.4</v>
      </c>
      <c r="J20" s="79">
        <v>124</v>
      </c>
      <c r="K20" s="79">
        <v>-8.6055776892430202</v>
      </c>
      <c r="L20" s="79">
        <v>-0.32154340836014228</v>
      </c>
      <c r="M20" s="79">
        <v>8.3666666666666671</v>
      </c>
      <c r="N20" s="79">
        <v>5.3</v>
      </c>
      <c r="O20" s="79">
        <v>6</v>
      </c>
      <c r="P20" s="79">
        <v>-28.286852589641441</v>
      </c>
      <c r="Q20" s="79">
        <v>13.20754716981132</v>
      </c>
    </row>
    <row r="21" spans="1:17" ht="11.45" customHeight="1" x14ac:dyDescent="0.2">
      <c r="A21" s="30" t="str">
        <f>IF(D21&lt;&gt;"",COUNTA($D$9:D21),"")</f>
        <v/>
      </c>
      <c r="B21" s="75"/>
      <c r="C21" s="79"/>
      <c r="D21" s="79"/>
      <c r="E21" s="79"/>
      <c r="F21" s="79"/>
      <c r="G21" s="78"/>
      <c r="H21" s="79"/>
      <c r="I21" s="79"/>
      <c r="J21" s="79"/>
      <c r="K21" s="78"/>
      <c r="L21" s="79"/>
      <c r="M21" s="79"/>
      <c r="N21" s="79"/>
      <c r="O21" s="78"/>
      <c r="P21" s="78"/>
      <c r="Q21" s="78"/>
    </row>
    <row r="22" spans="1:17" s="77" customFormat="1" ht="11.45" customHeight="1" x14ac:dyDescent="0.2">
      <c r="A22" s="30">
        <f>IF(D22&lt;&gt;"",COUNTA($D$9:D22),"")</f>
        <v>12</v>
      </c>
      <c r="B22" s="76" t="s">
        <v>65</v>
      </c>
      <c r="C22" s="78" t="s">
        <v>0</v>
      </c>
      <c r="D22" s="78">
        <v>928.5</v>
      </c>
      <c r="E22" s="78">
        <v>957.1</v>
      </c>
      <c r="F22" s="78" t="s">
        <v>9</v>
      </c>
      <c r="G22" s="78">
        <v>3.0802369413031698</v>
      </c>
      <c r="H22" s="78" t="s">
        <v>9</v>
      </c>
      <c r="I22" s="78" t="s">
        <v>9</v>
      </c>
      <c r="J22" s="78" t="s">
        <v>9</v>
      </c>
      <c r="K22" s="78" t="s">
        <v>9</v>
      </c>
      <c r="L22" s="78" t="s">
        <v>9</v>
      </c>
      <c r="M22" s="78" t="s">
        <v>9</v>
      </c>
      <c r="N22" s="78">
        <v>19862.2</v>
      </c>
      <c r="O22" s="78">
        <v>24687.599999999999</v>
      </c>
      <c r="P22" s="78" t="s">
        <v>9</v>
      </c>
      <c r="Q22" s="78">
        <v>24.29438833563249</v>
      </c>
    </row>
    <row r="23" spans="1:17" ht="11.45" customHeight="1" x14ac:dyDescent="0.2">
      <c r="A23" s="30">
        <f>IF(D23&lt;&gt;"",COUNTA($D$9:D23),"")</f>
        <v>13</v>
      </c>
      <c r="B23" s="75" t="s">
        <v>49</v>
      </c>
      <c r="C23" s="79">
        <v>212.9</v>
      </c>
      <c r="D23" s="79" t="s">
        <v>0</v>
      </c>
      <c r="E23" s="79" t="s">
        <v>0</v>
      </c>
      <c r="F23" s="79" t="s">
        <v>9</v>
      </c>
      <c r="G23" s="79" t="s">
        <v>9</v>
      </c>
      <c r="H23" s="79" t="s">
        <v>9</v>
      </c>
      <c r="I23" s="79" t="s">
        <v>9</v>
      </c>
      <c r="J23" s="79" t="s">
        <v>9</v>
      </c>
      <c r="K23" s="79" t="s">
        <v>9</v>
      </c>
      <c r="L23" s="79" t="s">
        <v>9</v>
      </c>
      <c r="M23" s="79" t="s">
        <v>9</v>
      </c>
      <c r="N23" s="79" t="s">
        <v>9</v>
      </c>
      <c r="O23" s="79" t="s">
        <v>9</v>
      </c>
      <c r="P23" s="79" t="s">
        <v>9</v>
      </c>
      <c r="Q23" s="79" t="s">
        <v>9</v>
      </c>
    </row>
    <row r="24" spans="1:17" ht="11.45" customHeight="1" x14ac:dyDescent="0.2">
      <c r="A24" s="30">
        <f>IF(D24&lt;&gt;"",COUNTA($D$9:D24),"")</f>
        <v>14</v>
      </c>
      <c r="B24" s="75" t="s">
        <v>50</v>
      </c>
      <c r="C24" s="79">
        <v>1.8333333333333333</v>
      </c>
      <c r="D24" s="79">
        <v>1.6</v>
      </c>
      <c r="E24" s="79">
        <v>1.5</v>
      </c>
      <c r="F24" s="79">
        <v>-18.181818181818173</v>
      </c>
      <c r="G24" s="79">
        <v>-6.25</v>
      </c>
      <c r="H24" s="79">
        <v>181.27272727272728</v>
      </c>
      <c r="I24" s="79">
        <v>280.10000000000002</v>
      </c>
      <c r="J24" s="79">
        <v>204</v>
      </c>
      <c r="K24" s="79">
        <v>12.537612838515528</v>
      </c>
      <c r="L24" s="79">
        <v>-27.168868261335248</v>
      </c>
      <c r="M24" s="79">
        <v>33.233333333333334</v>
      </c>
      <c r="N24" s="79">
        <v>46.2</v>
      </c>
      <c r="O24" s="79">
        <v>30.2</v>
      </c>
      <c r="P24" s="79">
        <v>-9.1273821464393166</v>
      </c>
      <c r="Q24" s="79">
        <v>-34.632034632034632</v>
      </c>
    </row>
    <row r="25" spans="1:17" ht="11.45" customHeight="1" x14ac:dyDescent="0.2">
      <c r="A25" s="30">
        <f>IF(D25&lt;&gt;"",COUNTA($D$9:D25),"")</f>
        <v>15</v>
      </c>
      <c r="B25" s="75" t="s">
        <v>51</v>
      </c>
      <c r="C25" s="79">
        <v>175.58333333333334</v>
      </c>
      <c r="D25" s="79" t="s">
        <v>0</v>
      </c>
      <c r="E25" s="79" t="s">
        <v>0</v>
      </c>
      <c r="F25" s="79" t="s">
        <v>9</v>
      </c>
      <c r="G25" s="79" t="s">
        <v>9</v>
      </c>
      <c r="H25" s="79">
        <v>393.79022306597057</v>
      </c>
      <c r="I25" s="79" t="s">
        <v>0</v>
      </c>
      <c r="J25" s="79" t="s">
        <v>0</v>
      </c>
      <c r="K25" s="79" t="s">
        <v>9</v>
      </c>
      <c r="L25" s="79" t="s">
        <v>9</v>
      </c>
      <c r="M25" s="79">
        <v>6914.3</v>
      </c>
      <c r="N25" s="79" t="s">
        <v>0</v>
      </c>
      <c r="O25" s="79" t="s">
        <v>0</v>
      </c>
      <c r="P25" s="79" t="s">
        <v>9</v>
      </c>
      <c r="Q25" s="79" t="s">
        <v>9</v>
      </c>
    </row>
    <row r="26" spans="1:17" ht="11.45" customHeight="1" x14ac:dyDescent="0.2">
      <c r="A26" s="30">
        <f>IF(D26&lt;&gt;"",COUNTA($D$9:D26),"")</f>
        <v>16</v>
      </c>
      <c r="B26" s="75" t="s">
        <v>52</v>
      </c>
      <c r="C26" s="79">
        <v>0.23333333333333336</v>
      </c>
      <c r="D26" s="79">
        <v>0.3</v>
      </c>
      <c r="E26" s="79" t="s">
        <v>0</v>
      </c>
      <c r="F26" s="79" t="s">
        <v>9</v>
      </c>
      <c r="G26" s="79" t="s">
        <v>9</v>
      </c>
      <c r="H26" s="79">
        <v>157.14285714285714</v>
      </c>
      <c r="I26" s="79">
        <v>138.5</v>
      </c>
      <c r="J26" s="79" t="s">
        <v>0</v>
      </c>
      <c r="K26" s="79" t="s">
        <v>9</v>
      </c>
      <c r="L26" s="79" t="s">
        <v>9</v>
      </c>
      <c r="M26" s="79">
        <v>3.6666666666666665</v>
      </c>
      <c r="N26" s="79">
        <v>3.9</v>
      </c>
      <c r="O26" s="79" t="s">
        <v>0</v>
      </c>
      <c r="P26" s="79" t="s">
        <v>9</v>
      </c>
      <c r="Q26" s="79" t="s">
        <v>9</v>
      </c>
    </row>
    <row r="27" spans="1:17" s="46" customFormat="1" ht="11.45" customHeight="1" x14ac:dyDescent="0.2">
      <c r="A27" s="30">
        <f>IF(D27&lt;&gt;"",COUNTA($D$9:D27),"")</f>
        <v>17</v>
      </c>
      <c r="B27" s="75" t="s">
        <v>53</v>
      </c>
      <c r="C27" s="79">
        <v>5.1333333333333337</v>
      </c>
      <c r="D27" s="79">
        <v>0.1</v>
      </c>
      <c r="E27" s="79" t="s">
        <v>0</v>
      </c>
      <c r="F27" s="79" t="s">
        <v>9</v>
      </c>
      <c r="G27" s="79" t="s">
        <v>9</v>
      </c>
      <c r="H27" s="79">
        <v>74.480519480519476</v>
      </c>
      <c r="I27" s="79">
        <v>37.6</v>
      </c>
      <c r="J27" s="79" t="s">
        <v>0</v>
      </c>
      <c r="K27" s="79" t="s">
        <v>9</v>
      </c>
      <c r="L27" s="79" t="s">
        <v>9</v>
      </c>
      <c r="M27" s="79">
        <v>38.233333333333334</v>
      </c>
      <c r="N27" s="79">
        <v>0.4</v>
      </c>
      <c r="O27" s="79" t="s">
        <v>0</v>
      </c>
      <c r="P27" s="79" t="s">
        <v>9</v>
      </c>
      <c r="Q27" s="79" t="s">
        <v>9</v>
      </c>
    </row>
    <row r="28" spans="1:17" s="46" customFormat="1" ht="11.45" customHeight="1" x14ac:dyDescent="0.2">
      <c r="A28" s="30">
        <f>IF(D28&lt;&gt;"",COUNTA($D$9:D28),"")</f>
        <v>18</v>
      </c>
      <c r="B28" s="75" t="s">
        <v>54</v>
      </c>
      <c r="C28" s="79">
        <v>0.9</v>
      </c>
      <c r="D28" s="79">
        <v>1</v>
      </c>
      <c r="E28" s="79">
        <v>0.9</v>
      </c>
      <c r="F28" s="79">
        <v>0</v>
      </c>
      <c r="G28" s="79">
        <v>-10</v>
      </c>
      <c r="H28" s="79">
        <v>180.37037037037035</v>
      </c>
      <c r="I28" s="79">
        <v>193.5</v>
      </c>
      <c r="J28" s="79">
        <v>203.6</v>
      </c>
      <c r="K28" s="79">
        <v>12.878850102669404</v>
      </c>
      <c r="L28" s="79">
        <v>5.2196382428940638</v>
      </c>
      <c r="M28" s="79">
        <v>16.233333333333299</v>
      </c>
      <c r="N28" s="79">
        <v>18.5</v>
      </c>
      <c r="O28" s="79">
        <v>19</v>
      </c>
      <c r="P28" s="79">
        <v>17.043121149897587</v>
      </c>
      <c r="Q28" s="79">
        <v>2.7027027027026946</v>
      </c>
    </row>
    <row r="29" spans="1:17" s="46" customFormat="1" ht="11.45" customHeight="1" x14ac:dyDescent="0.2">
      <c r="A29" s="30">
        <f>IF(D29&lt;&gt;"",COUNTA($D$9:D29),"")</f>
        <v>19</v>
      </c>
      <c r="B29" s="75" t="s">
        <v>55</v>
      </c>
      <c r="C29" s="79">
        <v>1.1499999999999999</v>
      </c>
      <c r="D29" s="79" t="s">
        <v>0</v>
      </c>
      <c r="E29" s="79" t="s">
        <v>0</v>
      </c>
      <c r="F29" s="79" t="s">
        <v>9</v>
      </c>
      <c r="G29" s="79" t="s">
        <v>9</v>
      </c>
      <c r="H29" s="79">
        <v>117.97101449275364</v>
      </c>
      <c r="I29" s="79" t="s">
        <v>0</v>
      </c>
      <c r="J29" s="79" t="s">
        <v>0</v>
      </c>
      <c r="K29" s="79" t="s">
        <v>9</v>
      </c>
      <c r="L29" s="79" t="s">
        <v>9</v>
      </c>
      <c r="M29" s="79">
        <v>13.566666666666666</v>
      </c>
      <c r="N29" s="79" t="s">
        <v>0</v>
      </c>
      <c r="O29" s="79" t="s">
        <v>0</v>
      </c>
      <c r="P29" s="79" t="s">
        <v>9</v>
      </c>
      <c r="Q29" s="79" t="s">
        <v>9</v>
      </c>
    </row>
    <row r="30" spans="1:17" s="46" customFormat="1" ht="11.45" customHeight="1" x14ac:dyDescent="0.2">
      <c r="A30" s="30">
        <f>IF(D30&lt;&gt;"",COUNTA($D$9:D30),"")</f>
        <v>20</v>
      </c>
      <c r="B30" s="75" t="s">
        <v>56</v>
      </c>
      <c r="C30" s="79">
        <v>2.1333333333333333</v>
      </c>
      <c r="D30" s="79" t="s">
        <v>0</v>
      </c>
      <c r="E30" s="79">
        <v>0.1</v>
      </c>
      <c r="F30" s="79">
        <v>-95.3125</v>
      </c>
      <c r="G30" s="79" t="s">
        <v>9</v>
      </c>
      <c r="H30" s="79">
        <v>59.140625000000007</v>
      </c>
      <c r="I30" s="79" t="s">
        <v>0</v>
      </c>
      <c r="J30" s="79">
        <v>72.599999999999994</v>
      </c>
      <c r="K30" s="79">
        <v>22.758256274768797</v>
      </c>
      <c r="L30" s="79" t="s">
        <v>9</v>
      </c>
      <c r="M30" s="79">
        <v>12.616666666666667</v>
      </c>
      <c r="N30" s="79" t="s">
        <v>0</v>
      </c>
      <c r="O30" s="79">
        <v>0.5</v>
      </c>
      <c r="P30" s="79">
        <v>-96.03698811096433</v>
      </c>
      <c r="Q30" s="79" t="s">
        <v>9</v>
      </c>
    </row>
    <row r="31" spans="1:17" s="46" customFormat="1" ht="11.45" customHeight="1" x14ac:dyDescent="0.2">
      <c r="A31" s="30">
        <f>IF(D31&lt;&gt;"",COUNTA($D$9:D31),"")</f>
        <v>21</v>
      </c>
      <c r="B31" s="75" t="s">
        <v>57</v>
      </c>
      <c r="C31" s="79">
        <v>353.5333333333333</v>
      </c>
      <c r="D31" s="79" t="s">
        <v>0</v>
      </c>
      <c r="E31" s="79" t="s">
        <v>0</v>
      </c>
      <c r="F31" s="79" t="s">
        <v>9</v>
      </c>
      <c r="G31" s="79" t="s">
        <v>9</v>
      </c>
      <c r="H31" s="79">
        <v>217.00358287761645</v>
      </c>
      <c r="I31" s="79" t="s">
        <v>0</v>
      </c>
      <c r="J31" s="79" t="s">
        <v>0</v>
      </c>
      <c r="K31" s="79" t="s">
        <v>9</v>
      </c>
      <c r="L31" s="79" t="s">
        <v>9</v>
      </c>
      <c r="M31" s="79">
        <v>7671.8</v>
      </c>
      <c r="N31" s="79" t="s">
        <v>0</v>
      </c>
      <c r="O31" s="79" t="s">
        <v>0</v>
      </c>
      <c r="P31" s="79" t="s">
        <v>9</v>
      </c>
      <c r="Q31" s="79" t="s">
        <v>9</v>
      </c>
    </row>
    <row r="32" spans="1:17" s="46" customFormat="1" ht="11.45" customHeight="1" x14ac:dyDescent="0.2">
      <c r="A32" s="30">
        <f>IF(D32&lt;&gt;"",COUNTA($D$9:D32),"")</f>
        <v>22</v>
      </c>
      <c r="B32" s="75" t="s">
        <v>58</v>
      </c>
      <c r="C32" s="79">
        <v>5.95</v>
      </c>
      <c r="D32" s="79">
        <v>0.1</v>
      </c>
      <c r="E32" s="79" t="s">
        <v>0</v>
      </c>
      <c r="F32" s="79" t="s">
        <v>9</v>
      </c>
      <c r="G32" s="79" t="s">
        <v>9</v>
      </c>
      <c r="H32" s="79">
        <v>28.935574229691873</v>
      </c>
      <c r="I32" s="79">
        <v>60.7</v>
      </c>
      <c r="J32" s="79" t="s">
        <v>0</v>
      </c>
      <c r="K32" s="79" t="s">
        <v>9</v>
      </c>
      <c r="L32" s="79" t="s">
        <v>9</v>
      </c>
      <c r="M32" s="79">
        <v>17.216666666666665</v>
      </c>
      <c r="N32" s="79">
        <v>0.7</v>
      </c>
      <c r="O32" s="79">
        <v>0.5</v>
      </c>
      <c r="P32" s="79">
        <v>-97.095837366892539</v>
      </c>
      <c r="Q32" s="79">
        <v>-28.571428571428569</v>
      </c>
    </row>
    <row r="33" spans="1:17" s="46" customFormat="1" ht="11.45" customHeight="1" x14ac:dyDescent="0.2">
      <c r="A33" s="30">
        <f>IF(D33&lt;&gt;"",COUNTA($D$9:D33),"")</f>
        <v>23</v>
      </c>
      <c r="B33" s="75" t="s">
        <v>59</v>
      </c>
      <c r="C33" s="79">
        <v>10.450000000000001</v>
      </c>
      <c r="D33" s="79">
        <v>1.7</v>
      </c>
      <c r="E33" s="79">
        <v>1</v>
      </c>
      <c r="F33" s="79">
        <v>-90.430622009569376</v>
      </c>
      <c r="G33" s="79">
        <v>-41.17647058823529</v>
      </c>
      <c r="H33" s="79">
        <v>30.159489633173841</v>
      </c>
      <c r="I33" s="79">
        <v>206.8</v>
      </c>
      <c r="J33" s="79">
        <v>61.2</v>
      </c>
      <c r="K33" s="79">
        <v>102.92120571126392</v>
      </c>
      <c r="L33" s="79">
        <v>-70.406189555125721</v>
      </c>
      <c r="M33" s="79">
        <v>31.516666666666669</v>
      </c>
      <c r="N33" s="79">
        <v>36.200000000000003</v>
      </c>
      <c r="O33" s="79">
        <v>6.1</v>
      </c>
      <c r="P33" s="79">
        <v>-80.645161290322591</v>
      </c>
      <c r="Q33" s="79">
        <v>-83.149171270718227</v>
      </c>
    </row>
    <row r="34" spans="1:17" ht="11.45" customHeight="1" x14ac:dyDescent="0.2">
      <c r="A34" s="30">
        <f>IF(D34&lt;&gt;"",COUNTA($D$9:D34),"")</f>
        <v>24</v>
      </c>
      <c r="B34" s="75" t="s">
        <v>60</v>
      </c>
      <c r="C34" s="79">
        <v>43.516666666666673</v>
      </c>
      <c r="D34" s="79" t="s">
        <v>0</v>
      </c>
      <c r="E34" s="79" t="s">
        <v>0</v>
      </c>
      <c r="F34" s="79" t="s">
        <v>9</v>
      </c>
      <c r="G34" s="79" t="s">
        <v>9</v>
      </c>
      <c r="H34" s="79">
        <v>60.654921486020676</v>
      </c>
      <c r="I34" s="79" t="s">
        <v>0</v>
      </c>
      <c r="J34" s="79" t="s">
        <v>0</v>
      </c>
      <c r="K34" s="79" t="s">
        <v>9</v>
      </c>
      <c r="L34" s="79" t="s">
        <v>9</v>
      </c>
      <c r="M34" s="79">
        <v>263.95</v>
      </c>
      <c r="N34" s="79" t="s">
        <v>0</v>
      </c>
      <c r="O34" s="79" t="s">
        <v>0</v>
      </c>
      <c r="P34" s="79" t="s">
        <v>9</v>
      </c>
      <c r="Q34" s="79" t="s">
        <v>9</v>
      </c>
    </row>
    <row r="35" spans="1:17" ht="11.45" customHeight="1" x14ac:dyDescent="0.2">
      <c r="A35" s="30">
        <f>IF(D35&lt;&gt;"",COUNTA($D$9:D35),"")</f>
        <v>25</v>
      </c>
      <c r="B35" s="75" t="s">
        <v>61</v>
      </c>
      <c r="C35" s="79">
        <v>3.1999999999999997</v>
      </c>
      <c r="D35" s="79">
        <v>10.199999999999999</v>
      </c>
      <c r="E35" s="79">
        <v>10.1</v>
      </c>
      <c r="F35" s="79">
        <v>215.625</v>
      </c>
      <c r="G35" s="79">
        <v>-0.98039215686273451</v>
      </c>
      <c r="H35" s="79">
        <v>303.33333333333337</v>
      </c>
      <c r="I35" s="79" t="s">
        <v>0</v>
      </c>
      <c r="J35" s="79" t="s">
        <v>0</v>
      </c>
      <c r="K35" s="79" t="s">
        <v>9</v>
      </c>
      <c r="L35" s="79" t="s">
        <v>9</v>
      </c>
      <c r="M35" s="79">
        <v>97.066666666666663</v>
      </c>
      <c r="N35" s="79" t="s">
        <v>0</v>
      </c>
      <c r="O35" s="79" t="s">
        <v>0</v>
      </c>
      <c r="P35" s="79" t="s">
        <v>9</v>
      </c>
      <c r="Q35" s="79" t="s">
        <v>9</v>
      </c>
    </row>
    <row r="36" spans="1:17" ht="11.45" customHeight="1" x14ac:dyDescent="0.2">
      <c r="A36" s="30">
        <f>IF(D36&lt;&gt;"",COUNTA($D$9:D36),"")</f>
        <v>26</v>
      </c>
      <c r="B36" s="75" t="s">
        <v>87</v>
      </c>
      <c r="C36" s="79">
        <v>9.5833333333333339</v>
      </c>
      <c r="D36" s="79">
        <v>14.6</v>
      </c>
      <c r="E36" s="79">
        <v>15.9</v>
      </c>
      <c r="F36" s="79">
        <v>65.913043478260846</v>
      </c>
      <c r="G36" s="79">
        <v>8.9041095890411128</v>
      </c>
      <c r="H36" s="79">
        <v>232.88695652173911</v>
      </c>
      <c r="I36" s="79">
        <v>202.4</v>
      </c>
      <c r="J36" s="79">
        <v>245.1</v>
      </c>
      <c r="K36" s="79">
        <v>5.2441938615488226</v>
      </c>
      <c r="L36" s="79">
        <v>21.096837944664017</v>
      </c>
      <c r="M36" s="79">
        <v>223.18333333333334</v>
      </c>
      <c r="N36" s="79">
        <v>295.10000000000002</v>
      </c>
      <c r="O36" s="79">
        <v>388.7</v>
      </c>
      <c r="P36" s="79">
        <v>74.161750429392868</v>
      </c>
      <c r="Q36" s="79">
        <v>31.718061674008794</v>
      </c>
    </row>
    <row r="37" spans="1:17" ht="11.45" customHeight="1" x14ac:dyDescent="0.2">
      <c r="A37" s="30">
        <f>IF(D37&lt;&gt;"",COUNTA($D$9:D37),"")</f>
        <v>27</v>
      </c>
      <c r="B37" s="75" t="s">
        <v>62</v>
      </c>
      <c r="C37" s="79">
        <v>171.13333333333333</v>
      </c>
      <c r="D37" s="79">
        <v>165.5</v>
      </c>
      <c r="E37" s="79">
        <v>156.1</v>
      </c>
      <c r="F37" s="79">
        <v>-8.7845734320218156</v>
      </c>
      <c r="G37" s="79">
        <v>-5.6797583081571048</v>
      </c>
      <c r="H37" s="79">
        <v>40.713868328788472</v>
      </c>
      <c r="I37" s="79">
        <v>39.1</v>
      </c>
      <c r="J37" s="79">
        <v>39.4</v>
      </c>
      <c r="K37" s="79">
        <v>-3.2270781007056684</v>
      </c>
      <c r="L37" s="79">
        <v>0.76726342710998097</v>
      </c>
      <c r="M37" s="79">
        <v>696.75</v>
      </c>
      <c r="N37" s="79">
        <v>648</v>
      </c>
      <c r="O37" s="79">
        <v>615.5</v>
      </c>
      <c r="P37" s="79">
        <v>-11.661284535342659</v>
      </c>
      <c r="Q37" s="79">
        <v>-5.0154320987654302</v>
      </c>
    </row>
    <row r="38" spans="1:17" ht="11.45" customHeight="1" x14ac:dyDescent="0.2">
      <c r="A38" s="30">
        <f>IF(D38&lt;&gt;"",COUNTA($D$9:D38),"")</f>
        <v>28</v>
      </c>
      <c r="B38" s="75" t="s">
        <v>63</v>
      </c>
      <c r="C38" s="79">
        <v>40.516666666666673</v>
      </c>
      <c r="D38" s="79">
        <v>34.200000000000003</v>
      </c>
      <c r="E38" s="79">
        <v>17.2</v>
      </c>
      <c r="F38" s="79">
        <v>-57.548334018922262</v>
      </c>
      <c r="G38" s="79">
        <v>-49.707602339181292</v>
      </c>
      <c r="H38" s="79" t="s">
        <v>9</v>
      </c>
      <c r="I38" s="79" t="s">
        <v>9</v>
      </c>
      <c r="J38" s="79" t="s">
        <v>9</v>
      </c>
      <c r="K38" s="79" t="s">
        <v>9</v>
      </c>
      <c r="L38" s="79" t="s">
        <v>9</v>
      </c>
      <c r="M38" s="79" t="s">
        <v>9</v>
      </c>
      <c r="N38" s="79" t="s">
        <v>9</v>
      </c>
      <c r="O38" s="79" t="s">
        <v>9</v>
      </c>
      <c r="P38" s="79" t="s">
        <v>9</v>
      </c>
      <c r="Q38" s="79" t="s">
        <v>9</v>
      </c>
    </row>
    <row r="39" spans="1:17" ht="11.45" customHeight="1" x14ac:dyDescent="0.2">
      <c r="A39" s="30">
        <f>IF(D39&lt;&gt;"",COUNTA($D$9:D39),"")</f>
        <v>29</v>
      </c>
      <c r="B39" s="75" t="s">
        <v>64</v>
      </c>
      <c r="C39" s="79">
        <v>0.21666666666666667</v>
      </c>
      <c r="D39" s="79">
        <v>0.3</v>
      </c>
      <c r="E39" s="79">
        <v>0.2</v>
      </c>
      <c r="F39" s="79">
        <v>-7.6923076923076934</v>
      </c>
      <c r="G39" s="79">
        <v>-33.333333333333329</v>
      </c>
      <c r="H39" s="79">
        <v>130</v>
      </c>
      <c r="I39" s="79">
        <v>118.6</v>
      </c>
      <c r="J39" s="79" t="s">
        <v>0</v>
      </c>
      <c r="K39" s="79" t="s">
        <v>9</v>
      </c>
      <c r="L39" s="79" t="s">
        <v>9</v>
      </c>
      <c r="M39" s="79">
        <v>2.8166666666666669</v>
      </c>
      <c r="N39" s="79">
        <v>4</v>
      </c>
      <c r="O39" s="79" t="s">
        <v>0</v>
      </c>
      <c r="P39" s="79" t="s">
        <v>9</v>
      </c>
      <c r="Q39" s="79" t="s">
        <v>9</v>
      </c>
    </row>
    <row r="40" spans="1:17" ht="11.45" customHeight="1" x14ac:dyDescent="0.2">
      <c r="A40" s="30" t="str">
        <f>IF(D40&lt;&gt;"",COUNTA($D$9:D40),"")</f>
        <v/>
      </c>
      <c r="B40" s="75"/>
      <c r="C40" s="79"/>
      <c r="D40" s="79"/>
      <c r="E40" s="79"/>
      <c r="F40" s="79"/>
      <c r="G40" s="78"/>
      <c r="H40" s="79"/>
      <c r="I40" s="79"/>
      <c r="J40" s="79"/>
      <c r="K40" s="78"/>
      <c r="L40" s="79"/>
      <c r="M40" s="79"/>
      <c r="O40" s="79"/>
      <c r="P40" s="79"/>
      <c r="Q40" s="78"/>
    </row>
    <row r="41" spans="1:17" s="77" customFormat="1" ht="11.45" customHeight="1" x14ac:dyDescent="0.2">
      <c r="A41" s="30">
        <f>IF(D41&lt;&gt;"",COUNTA($D$9:D41),"")</f>
        <v>30</v>
      </c>
      <c r="B41" s="76" t="s">
        <v>73</v>
      </c>
      <c r="C41" s="78" t="s">
        <v>0</v>
      </c>
      <c r="D41" s="78">
        <v>359.1</v>
      </c>
      <c r="E41" s="78">
        <v>419</v>
      </c>
      <c r="F41" s="78" t="s">
        <v>9</v>
      </c>
      <c r="G41" s="78">
        <v>16.680590364800878</v>
      </c>
      <c r="H41" s="78" t="s">
        <v>9</v>
      </c>
      <c r="I41" s="78" t="s">
        <v>9</v>
      </c>
      <c r="J41" s="78" t="s">
        <v>9</v>
      </c>
      <c r="K41" s="78" t="s">
        <v>9</v>
      </c>
      <c r="L41" s="78" t="s">
        <v>9</v>
      </c>
      <c r="M41" s="78" t="s">
        <v>9</v>
      </c>
      <c r="N41" s="78">
        <v>23260</v>
      </c>
      <c r="O41" s="78">
        <v>24779.1</v>
      </c>
      <c r="P41" s="78" t="s">
        <v>9</v>
      </c>
      <c r="Q41" s="78">
        <v>6.5309544282029037</v>
      </c>
    </row>
    <row r="42" spans="1:17" ht="11.45" customHeight="1" x14ac:dyDescent="0.2">
      <c r="A42" s="30">
        <f>IF(D42&lt;&gt;"",COUNTA($D$9:D42),"")</f>
        <v>31</v>
      </c>
      <c r="B42" s="75" t="s">
        <v>66</v>
      </c>
      <c r="C42" s="79">
        <v>3.2666666666666662</v>
      </c>
      <c r="D42" s="79">
        <v>4.9000000000000004</v>
      </c>
      <c r="E42" s="79">
        <v>3.4</v>
      </c>
      <c r="F42" s="79">
        <v>4.0816326530612344</v>
      </c>
      <c r="G42" s="79">
        <v>-30.612244897959201</v>
      </c>
      <c r="H42" s="79">
        <v>229.69387755102042</v>
      </c>
      <c r="I42" s="79">
        <v>253.8</v>
      </c>
      <c r="J42" s="79">
        <v>238</v>
      </c>
      <c r="K42" s="79">
        <v>3.6161705908485118</v>
      </c>
      <c r="L42" s="79">
        <v>-6.2253743104807029</v>
      </c>
      <c r="M42" s="79">
        <v>75.033333333333331</v>
      </c>
      <c r="N42" s="79">
        <v>124</v>
      </c>
      <c r="O42" s="79">
        <v>80.900000000000006</v>
      </c>
      <c r="P42" s="79">
        <v>7.8187472234562563</v>
      </c>
      <c r="Q42" s="79">
        <v>-34.758064516129025</v>
      </c>
    </row>
    <row r="43" spans="1:17" ht="11.45" customHeight="1" x14ac:dyDescent="0.2">
      <c r="A43" s="30">
        <f>IF(D43&lt;&gt;"",COUNTA($D$9:D43),"")</f>
        <v>32</v>
      </c>
      <c r="B43" s="75" t="s">
        <v>67</v>
      </c>
      <c r="C43" s="79">
        <v>97.333333333333329</v>
      </c>
      <c r="D43" s="79">
        <v>206.9</v>
      </c>
      <c r="E43" s="79">
        <v>163.69999999999999</v>
      </c>
      <c r="F43" s="79">
        <v>68.184931506849324</v>
      </c>
      <c r="G43" s="79">
        <v>-20.879652005799912</v>
      </c>
      <c r="H43" s="79">
        <v>734.02397260273972</v>
      </c>
      <c r="I43" s="79">
        <v>846.3</v>
      </c>
      <c r="J43" s="79" t="s">
        <v>0</v>
      </c>
      <c r="K43" s="79" t="s">
        <v>9</v>
      </c>
      <c r="L43" s="79" t="s">
        <v>9</v>
      </c>
      <c r="M43" s="79">
        <v>7144.5</v>
      </c>
      <c r="N43" s="79">
        <v>17511.8</v>
      </c>
      <c r="O43" s="79" t="s">
        <v>0</v>
      </c>
      <c r="P43" s="79" t="s">
        <v>9</v>
      </c>
      <c r="Q43" s="79" t="s">
        <v>9</v>
      </c>
    </row>
    <row r="44" spans="1:17" ht="11.45" customHeight="1" x14ac:dyDescent="0.2">
      <c r="A44" s="30">
        <f>IF(D44&lt;&gt;"",COUNTA($D$9:D44),"")</f>
        <v>33</v>
      </c>
      <c r="B44" s="75" t="s">
        <v>68</v>
      </c>
      <c r="C44" s="79">
        <v>1.3833333333333335</v>
      </c>
      <c r="D44" s="79">
        <v>0.6</v>
      </c>
      <c r="E44" s="79" t="s">
        <v>0</v>
      </c>
      <c r="F44" s="79" t="s">
        <v>9</v>
      </c>
      <c r="G44" s="79" t="s">
        <v>9</v>
      </c>
      <c r="H44" s="79">
        <v>83.253012048192758</v>
      </c>
      <c r="I44" s="79" t="s">
        <v>0</v>
      </c>
      <c r="J44" s="79">
        <v>36.6</v>
      </c>
      <c r="K44" s="79">
        <v>-56.037626628075245</v>
      </c>
      <c r="L44" s="79" t="s">
        <v>9</v>
      </c>
      <c r="M44" s="79">
        <v>11.516666666666667</v>
      </c>
      <c r="N44" s="79" t="s">
        <v>0</v>
      </c>
      <c r="O44" s="79" t="s">
        <v>0</v>
      </c>
      <c r="P44" s="79" t="s">
        <v>9</v>
      </c>
      <c r="Q44" s="79" t="s">
        <v>9</v>
      </c>
    </row>
    <row r="45" spans="1:17" ht="11.45" customHeight="1" x14ac:dyDescent="0.2">
      <c r="A45" s="30">
        <f>IF(D45&lt;&gt;"",COUNTA($D$9:D45),"")</f>
        <v>34</v>
      </c>
      <c r="B45" s="75" t="s">
        <v>69</v>
      </c>
      <c r="C45" s="79">
        <v>0.30000000000000004</v>
      </c>
      <c r="D45" s="79">
        <v>0</v>
      </c>
      <c r="E45" s="79" t="s">
        <v>0</v>
      </c>
      <c r="F45" s="79" t="s">
        <v>9</v>
      </c>
      <c r="G45" s="79" t="s">
        <v>9</v>
      </c>
      <c r="H45" s="79">
        <v>57.777777777777771</v>
      </c>
      <c r="I45" s="79" t="s">
        <v>0</v>
      </c>
      <c r="J45" s="79" t="s">
        <v>0</v>
      </c>
      <c r="K45" s="79" t="s">
        <v>9</v>
      </c>
      <c r="L45" s="79" t="s">
        <v>9</v>
      </c>
      <c r="M45" s="79">
        <v>1.7333333333333301</v>
      </c>
      <c r="N45" s="79" t="s">
        <v>0</v>
      </c>
      <c r="O45" s="79" t="s">
        <v>0</v>
      </c>
      <c r="P45" s="79" t="s">
        <v>9</v>
      </c>
      <c r="Q45" s="79" t="s">
        <v>9</v>
      </c>
    </row>
    <row r="46" spans="1:17" ht="11.45" customHeight="1" x14ac:dyDescent="0.2">
      <c r="A46" s="30">
        <f>IF(D46&lt;&gt;"",COUNTA($D$9:D46),"")</f>
        <v>35</v>
      </c>
      <c r="B46" s="75" t="s">
        <v>70</v>
      </c>
      <c r="C46" s="79">
        <v>8.8833333333333346</v>
      </c>
      <c r="D46" s="79">
        <v>12.6</v>
      </c>
      <c r="E46" s="79">
        <v>9.6999999999999993</v>
      </c>
      <c r="F46" s="79">
        <v>9.1932457786115975</v>
      </c>
      <c r="G46" s="79">
        <v>-23.015873015873026</v>
      </c>
      <c r="H46" s="79">
        <v>175.60975609756096</v>
      </c>
      <c r="I46" s="79">
        <v>214.4</v>
      </c>
      <c r="J46" s="79">
        <v>264.89999999999998</v>
      </c>
      <c r="K46" s="79">
        <v>50.845833333333331</v>
      </c>
      <c r="L46" s="79">
        <v>23.554104477611929</v>
      </c>
      <c r="M46" s="79">
        <v>156</v>
      </c>
      <c r="N46" s="79">
        <v>271.3</v>
      </c>
      <c r="O46" s="79">
        <v>257.5</v>
      </c>
      <c r="P46" s="79">
        <v>65.064102564102541</v>
      </c>
      <c r="Q46" s="79">
        <v>-5.0866199778842685</v>
      </c>
    </row>
    <row r="47" spans="1:17" ht="11.45" customHeight="1" x14ac:dyDescent="0.2">
      <c r="A47" s="30">
        <f>IF(D47&lt;&gt;"",COUNTA($D$9:D47),"")</f>
        <v>36</v>
      </c>
      <c r="B47" s="75" t="s">
        <v>71</v>
      </c>
      <c r="C47" s="79">
        <v>0.91666666666666663</v>
      </c>
      <c r="D47" s="79">
        <v>1.1000000000000001</v>
      </c>
      <c r="E47" s="79">
        <v>0.7</v>
      </c>
      <c r="F47" s="79">
        <v>-23.636363636363626</v>
      </c>
      <c r="G47" s="79">
        <v>-36.363636363636374</v>
      </c>
      <c r="H47" s="79">
        <v>123.63636363636364</v>
      </c>
      <c r="I47" s="79">
        <v>234.8</v>
      </c>
      <c r="J47" s="79">
        <v>542.4</v>
      </c>
      <c r="K47" s="79">
        <v>338.70588235294116</v>
      </c>
      <c r="L47" s="79">
        <v>131.0051107325383</v>
      </c>
      <c r="M47" s="79">
        <v>11.333333333333332</v>
      </c>
      <c r="N47" s="79">
        <v>25.9</v>
      </c>
      <c r="O47" s="79">
        <v>35.799999999999997</v>
      </c>
      <c r="P47" s="79">
        <v>215.88235294117646</v>
      </c>
      <c r="Q47" s="79">
        <v>38.223938223938205</v>
      </c>
    </row>
    <row r="48" spans="1:17" s="77" customFormat="1" ht="22.5" customHeight="1" x14ac:dyDescent="0.2">
      <c r="A48" s="30">
        <f>IF(D48&lt;&gt;"",COUNTA($D$9:D48),"")</f>
        <v>37</v>
      </c>
      <c r="B48" s="75" t="s">
        <v>72</v>
      </c>
      <c r="C48" s="79">
        <v>87.766666666666666</v>
      </c>
      <c r="D48" s="79">
        <v>132.9</v>
      </c>
      <c r="E48" s="79">
        <v>240.9</v>
      </c>
      <c r="F48" s="79">
        <v>174.47778199772125</v>
      </c>
      <c r="G48" s="79">
        <v>81.264108352144461</v>
      </c>
      <c r="H48" s="79">
        <v>424.54804405620962</v>
      </c>
      <c r="I48" s="79">
        <v>400.5</v>
      </c>
      <c r="J48" s="79">
        <v>432.2</v>
      </c>
      <c r="K48" s="79">
        <v>1.8023769160922569</v>
      </c>
      <c r="L48" s="79">
        <v>7.9151061173533037</v>
      </c>
      <c r="M48" s="79">
        <v>3726.1166666666663</v>
      </c>
      <c r="N48" s="79">
        <v>5324.1</v>
      </c>
      <c r="O48" s="79">
        <v>10413.799999999999</v>
      </c>
      <c r="P48" s="79">
        <v>179.4813187992861</v>
      </c>
      <c r="Q48" s="79">
        <v>95.59737796059423</v>
      </c>
    </row>
    <row r="49" spans="1:17" s="77" customFormat="1" ht="11.45" customHeight="1" x14ac:dyDescent="0.2">
      <c r="A49" s="30" t="str">
        <f>IF(D49&lt;&gt;"",COUNTA($D$9:D49),"")</f>
        <v/>
      </c>
      <c r="B49" s="75"/>
      <c r="C49" s="79"/>
      <c r="D49" s="79"/>
      <c r="E49" s="79"/>
      <c r="F49" s="79"/>
      <c r="G49" s="78"/>
      <c r="H49" s="79"/>
      <c r="I49" s="79"/>
      <c r="J49" s="79"/>
      <c r="K49" s="78"/>
      <c r="L49" s="79"/>
      <c r="M49" s="79"/>
      <c r="O49" s="78"/>
      <c r="P49" s="79"/>
      <c r="Q49" s="78"/>
    </row>
    <row r="50" spans="1:17" s="77" customFormat="1" ht="11.45" customHeight="1" x14ac:dyDescent="0.2">
      <c r="A50" s="30">
        <f>IF(D50&lt;&gt;"",COUNTA($D$9:D50),"")</f>
        <v>38</v>
      </c>
      <c r="B50" s="76" t="s">
        <v>78</v>
      </c>
      <c r="C50" s="78" t="s">
        <v>0</v>
      </c>
      <c r="D50" s="78">
        <v>267.3</v>
      </c>
      <c r="E50" s="78">
        <v>261.89999999999998</v>
      </c>
      <c r="F50" s="78" t="s">
        <v>9</v>
      </c>
      <c r="G50" s="78">
        <v>-2.020202020202035</v>
      </c>
      <c r="H50" s="78" t="s">
        <v>9</v>
      </c>
      <c r="I50" s="78" t="s">
        <v>9</v>
      </c>
      <c r="J50" s="78" t="s">
        <v>9</v>
      </c>
      <c r="K50" s="78" t="s">
        <v>9</v>
      </c>
      <c r="L50" s="78" t="s">
        <v>9</v>
      </c>
      <c r="M50" s="78" t="s">
        <v>9</v>
      </c>
      <c r="N50" s="78">
        <v>4945.7</v>
      </c>
      <c r="O50" s="78">
        <v>5456.7</v>
      </c>
      <c r="P50" s="78" t="s">
        <v>9</v>
      </c>
      <c r="Q50" s="78">
        <v>10.332207776452279</v>
      </c>
    </row>
    <row r="51" spans="1:17" ht="11.45" customHeight="1" x14ac:dyDescent="0.2">
      <c r="A51" s="30">
        <f>IF(D51&lt;&gt;"",COUNTA($D$9:D51),"")</f>
        <v>39</v>
      </c>
      <c r="B51" s="75" t="s">
        <v>74</v>
      </c>
      <c r="C51" s="79">
        <v>9.9999999999999992E-2</v>
      </c>
      <c r="D51" s="79" t="s">
        <v>0</v>
      </c>
      <c r="E51" s="79" t="s">
        <v>0</v>
      </c>
      <c r="F51" s="79" t="s">
        <v>9</v>
      </c>
      <c r="G51" s="79" t="s">
        <v>9</v>
      </c>
      <c r="H51" s="79">
        <v>126.66666666666667</v>
      </c>
      <c r="I51" s="79" t="s">
        <v>0</v>
      </c>
      <c r="J51" s="79" t="s">
        <v>0</v>
      </c>
      <c r="K51" s="79" t="s">
        <v>9</v>
      </c>
      <c r="L51" s="79" t="s">
        <v>9</v>
      </c>
      <c r="M51" s="79">
        <v>1.2666666666666699</v>
      </c>
      <c r="N51" s="79" t="s">
        <v>0</v>
      </c>
      <c r="O51" s="79" t="s">
        <v>0</v>
      </c>
      <c r="P51" s="79" t="s">
        <v>9</v>
      </c>
      <c r="Q51" s="79" t="s">
        <v>9</v>
      </c>
    </row>
    <row r="52" spans="1:17" ht="11.45" customHeight="1" x14ac:dyDescent="0.2">
      <c r="A52" s="30">
        <f>IF(D52&lt;&gt;"",COUNTA($D$9:D52),"")</f>
        <v>40</v>
      </c>
      <c r="B52" s="75" t="s">
        <v>75</v>
      </c>
      <c r="C52" s="79" t="s">
        <v>0</v>
      </c>
      <c r="D52" s="79" t="s">
        <v>0</v>
      </c>
      <c r="E52" s="79" t="s">
        <v>0</v>
      </c>
      <c r="F52" s="79" t="s">
        <v>9</v>
      </c>
      <c r="G52" s="79" t="s">
        <v>9</v>
      </c>
      <c r="H52" s="79" t="s">
        <v>0</v>
      </c>
      <c r="I52" s="79" t="s">
        <v>0</v>
      </c>
      <c r="J52" s="79" t="s">
        <v>0</v>
      </c>
      <c r="K52" s="79" t="s">
        <v>9</v>
      </c>
      <c r="L52" s="79" t="s">
        <v>9</v>
      </c>
      <c r="M52" s="79" t="s">
        <v>0</v>
      </c>
      <c r="N52" s="79" t="s">
        <v>0</v>
      </c>
      <c r="O52" s="79" t="s">
        <v>0</v>
      </c>
      <c r="P52" s="79" t="s">
        <v>9</v>
      </c>
      <c r="Q52" s="79" t="s">
        <v>9</v>
      </c>
    </row>
    <row r="53" spans="1:17" ht="22.5" customHeight="1" x14ac:dyDescent="0.2">
      <c r="A53" s="30">
        <f>IF(D53&lt;&gt;"",COUNTA($D$9:D53),"")</f>
        <v>41</v>
      </c>
      <c r="B53" s="75" t="s">
        <v>86</v>
      </c>
      <c r="C53" s="79">
        <v>38.233333333333334</v>
      </c>
      <c r="D53" s="79">
        <v>117</v>
      </c>
      <c r="E53" s="79">
        <v>99.2</v>
      </c>
      <c r="F53" s="79">
        <v>159.45945945945948</v>
      </c>
      <c r="G53" s="79">
        <v>-15.213675213675216</v>
      </c>
      <c r="H53" s="79">
        <v>170.96338273757627</v>
      </c>
      <c r="I53" s="79">
        <v>200.2</v>
      </c>
      <c r="J53" s="79">
        <v>235.7</v>
      </c>
      <c r="K53" s="79">
        <v>37.865779341645634</v>
      </c>
      <c r="L53" s="79">
        <v>17.732267732267729</v>
      </c>
      <c r="M53" s="79">
        <v>653.65</v>
      </c>
      <c r="N53" s="79">
        <v>2342.1</v>
      </c>
      <c r="O53" s="79">
        <v>2337.3000000000002</v>
      </c>
      <c r="P53" s="79">
        <v>257.57668477013698</v>
      </c>
      <c r="Q53" s="79">
        <v>-0.20494428077365967</v>
      </c>
    </row>
    <row r="54" spans="1:17" ht="11.45" customHeight="1" x14ac:dyDescent="0.2">
      <c r="A54" s="30">
        <f>IF(D54&lt;&gt;"",COUNTA($D$9:D54),"")</f>
        <v>42</v>
      </c>
      <c r="B54" s="75" t="s">
        <v>76</v>
      </c>
      <c r="C54" s="79">
        <v>23.633333333333336</v>
      </c>
      <c r="D54" s="79" t="s">
        <v>0</v>
      </c>
      <c r="E54" s="79" t="s">
        <v>0</v>
      </c>
      <c r="F54" s="79" t="s">
        <v>9</v>
      </c>
      <c r="G54" s="79" t="s">
        <v>9</v>
      </c>
      <c r="H54" s="79">
        <v>392.69393511988716</v>
      </c>
      <c r="I54" s="79" t="s">
        <v>0</v>
      </c>
      <c r="J54" s="79" t="s">
        <v>0</v>
      </c>
      <c r="K54" s="79" t="s">
        <v>9</v>
      </c>
      <c r="L54" s="79" t="s">
        <v>9</v>
      </c>
      <c r="M54" s="79">
        <v>928.06666666666661</v>
      </c>
      <c r="N54" s="79" t="s">
        <v>0</v>
      </c>
      <c r="O54" s="79" t="s">
        <v>0</v>
      </c>
      <c r="P54" s="79" t="s">
        <v>9</v>
      </c>
      <c r="Q54" s="79" t="s">
        <v>9</v>
      </c>
    </row>
    <row r="55" spans="1:17" ht="11.45" customHeight="1" x14ac:dyDescent="0.2">
      <c r="A55" s="30">
        <f>IF(D55&lt;&gt;"",COUNTA($D$9:D55),"")</f>
        <v>43</v>
      </c>
      <c r="B55" s="75" t="s">
        <v>77</v>
      </c>
      <c r="C55" s="79">
        <v>33.4</v>
      </c>
      <c r="D55" s="79" t="s">
        <v>0</v>
      </c>
      <c r="E55" s="79">
        <v>117.6</v>
      </c>
      <c r="F55" s="79">
        <v>252.09580838323353</v>
      </c>
      <c r="G55" s="79" t="s">
        <v>9</v>
      </c>
      <c r="H55" s="79">
        <v>93.368263473053887</v>
      </c>
      <c r="I55" s="79" t="s">
        <v>0</v>
      </c>
      <c r="J55" s="79">
        <v>128.4</v>
      </c>
      <c r="K55" s="79">
        <v>37.519961519961527</v>
      </c>
      <c r="L55" s="79" t="s">
        <v>9</v>
      </c>
      <c r="M55" s="79">
        <v>311.85000000000002</v>
      </c>
      <c r="N55" s="79" t="s">
        <v>0</v>
      </c>
      <c r="O55" s="79">
        <v>1509.8</v>
      </c>
      <c r="P55" s="79">
        <v>384.14301747635074</v>
      </c>
      <c r="Q55" s="79" t="s">
        <v>9</v>
      </c>
    </row>
    <row r="56" spans="1:17" ht="11.45" customHeight="1" x14ac:dyDescent="0.2">
      <c r="A56" s="30" t="str">
        <f>IF(D56&lt;&gt;"",COUNTA($D$9:D56),"")</f>
        <v/>
      </c>
      <c r="B56" s="75"/>
      <c r="C56" s="79"/>
      <c r="D56" s="79"/>
      <c r="E56" s="79"/>
      <c r="F56" s="79"/>
      <c r="G56" s="79"/>
      <c r="H56" s="79"/>
      <c r="I56" s="79"/>
      <c r="J56" s="79"/>
      <c r="K56" s="78"/>
      <c r="L56" s="79"/>
      <c r="M56" s="79"/>
      <c r="N56" s="79"/>
      <c r="O56" s="79"/>
      <c r="P56" s="79"/>
      <c r="Q56" s="78"/>
    </row>
    <row r="57" spans="1:17" s="77" customFormat="1" ht="11.45" customHeight="1" x14ac:dyDescent="0.2">
      <c r="A57" s="30">
        <f>IF(D57&lt;&gt;"",COUNTA($D$9:D57),"")</f>
        <v>44</v>
      </c>
      <c r="B57" s="76" t="s">
        <v>84</v>
      </c>
      <c r="C57" s="78" t="s">
        <v>0</v>
      </c>
      <c r="D57" s="78" t="s">
        <v>0</v>
      </c>
      <c r="E57" s="78" t="s">
        <v>0</v>
      </c>
      <c r="F57" s="78" t="s">
        <v>9</v>
      </c>
      <c r="G57" s="78" t="s">
        <v>9</v>
      </c>
      <c r="H57" s="78" t="s">
        <v>9</v>
      </c>
      <c r="I57" s="78" t="s">
        <v>9</v>
      </c>
      <c r="J57" s="78" t="s">
        <v>9</v>
      </c>
      <c r="K57" s="78" t="s">
        <v>9</v>
      </c>
      <c r="L57" s="78" t="s">
        <v>9</v>
      </c>
      <c r="M57" s="78" t="s">
        <v>9</v>
      </c>
      <c r="N57" s="78" t="s">
        <v>0</v>
      </c>
      <c r="O57" s="78" t="s">
        <v>0</v>
      </c>
      <c r="P57" s="78" t="s">
        <v>9</v>
      </c>
      <c r="Q57" s="78" t="s">
        <v>9</v>
      </c>
    </row>
    <row r="58" spans="1:17" ht="11.45" customHeight="1" x14ac:dyDescent="0.2">
      <c r="A58" s="30">
        <f>IF(D58&lt;&gt;"",COUNTA($D$9:D58),"")</f>
        <v>45</v>
      </c>
      <c r="B58" s="75" t="s">
        <v>79</v>
      </c>
      <c r="C58" s="79">
        <v>12.533333333333331</v>
      </c>
      <c r="D58" s="79" t="s">
        <v>0</v>
      </c>
      <c r="E58" s="79" t="s">
        <v>0</v>
      </c>
      <c r="F58" s="79" t="s">
        <v>9</v>
      </c>
      <c r="G58" s="79" t="s">
        <v>9</v>
      </c>
      <c r="H58" s="79">
        <v>72.898936170212778</v>
      </c>
      <c r="I58" s="79" t="s">
        <v>0</v>
      </c>
      <c r="J58" s="79" t="s">
        <v>0</v>
      </c>
      <c r="K58" s="79" t="s">
        <v>9</v>
      </c>
      <c r="L58" s="79" t="s">
        <v>9</v>
      </c>
      <c r="M58" s="79">
        <v>91.366666666666703</v>
      </c>
      <c r="N58" s="79" t="s">
        <v>0</v>
      </c>
      <c r="O58" s="79" t="s">
        <v>0</v>
      </c>
      <c r="P58" s="79" t="s">
        <v>9</v>
      </c>
      <c r="Q58" s="79" t="s">
        <v>9</v>
      </c>
    </row>
    <row r="59" spans="1:17" ht="11.45" customHeight="1" x14ac:dyDescent="0.2">
      <c r="A59" s="30">
        <f>IF(D59&lt;&gt;"",COUNTA($D$9:D59),"")</f>
        <v>46</v>
      </c>
      <c r="B59" s="75" t="s">
        <v>80</v>
      </c>
      <c r="C59" s="79">
        <v>6.6666666666666666E-2</v>
      </c>
      <c r="D59" s="79" t="s">
        <v>0</v>
      </c>
      <c r="E59" s="79">
        <v>0</v>
      </c>
      <c r="F59" s="79">
        <v>-100</v>
      </c>
      <c r="G59" s="79" t="s">
        <v>9</v>
      </c>
      <c r="H59" s="79">
        <v>65</v>
      </c>
      <c r="I59" s="79" t="s">
        <v>0</v>
      </c>
      <c r="J59" s="79">
        <v>93.5</v>
      </c>
      <c r="K59" s="79">
        <v>43.84615384615384</v>
      </c>
      <c r="L59" s="79" t="s">
        <v>9</v>
      </c>
      <c r="M59" s="79">
        <v>0.43333333333333302</v>
      </c>
      <c r="N59" s="78" t="s">
        <v>0</v>
      </c>
      <c r="O59" s="79">
        <v>0.4</v>
      </c>
      <c r="P59" s="79">
        <v>-7.6923076923076223</v>
      </c>
      <c r="Q59" s="79" t="s">
        <v>9</v>
      </c>
    </row>
    <row r="60" spans="1:17" ht="11.45" customHeight="1" x14ac:dyDescent="0.2">
      <c r="A60" s="30">
        <f>IF(D60&lt;&gt;"",COUNTA($D$9:D60),"")</f>
        <v>47</v>
      </c>
      <c r="B60" s="75" t="s">
        <v>81</v>
      </c>
      <c r="C60" s="79">
        <v>2.7166666666666672</v>
      </c>
      <c r="D60" s="79">
        <v>0.1</v>
      </c>
      <c r="E60" s="79" t="s">
        <v>0</v>
      </c>
      <c r="F60" s="79" t="s">
        <v>9</v>
      </c>
      <c r="G60" s="79" t="s">
        <v>9</v>
      </c>
      <c r="H60" s="79">
        <v>131.59509202453984</v>
      </c>
      <c r="I60" s="79" t="s">
        <v>0</v>
      </c>
      <c r="J60" s="79" t="s">
        <v>0</v>
      </c>
      <c r="K60" s="79" t="s">
        <v>9</v>
      </c>
      <c r="L60" s="79" t="s">
        <v>9</v>
      </c>
      <c r="M60" s="79">
        <v>35.75</v>
      </c>
      <c r="N60" s="79" t="s">
        <v>0</v>
      </c>
      <c r="O60" s="79" t="s">
        <v>0</v>
      </c>
      <c r="P60" s="79" t="s">
        <v>9</v>
      </c>
      <c r="Q60" s="79" t="s">
        <v>9</v>
      </c>
    </row>
    <row r="61" spans="1:17" ht="11.45" customHeight="1" x14ac:dyDescent="0.2">
      <c r="A61" s="30">
        <f>IF(D61&lt;&gt;"",COUNTA($D$9:D61),"")</f>
        <v>48</v>
      </c>
      <c r="B61" s="75" t="s">
        <v>82</v>
      </c>
      <c r="C61" s="79">
        <v>7.0666666666666664</v>
      </c>
      <c r="D61" s="79" t="s">
        <v>0</v>
      </c>
      <c r="E61" s="79" t="s">
        <v>0</v>
      </c>
      <c r="F61" s="79" t="s">
        <v>9</v>
      </c>
      <c r="G61" s="79" t="s">
        <v>9</v>
      </c>
      <c r="H61" s="79">
        <v>45.495283018867923</v>
      </c>
      <c r="I61" s="79" t="s">
        <v>0</v>
      </c>
      <c r="J61" s="79" t="s">
        <v>0</v>
      </c>
      <c r="K61" s="79" t="s">
        <v>9</v>
      </c>
      <c r="L61" s="79" t="s">
        <v>9</v>
      </c>
      <c r="M61" s="79">
        <v>32.15</v>
      </c>
      <c r="N61" s="79" t="s">
        <v>0</v>
      </c>
      <c r="O61" s="79" t="s">
        <v>0</v>
      </c>
      <c r="P61" s="79" t="s">
        <v>9</v>
      </c>
      <c r="Q61" s="79" t="s">
        <v>9</v>
      </c>
    </row>
    <row r="62" spans="1:17" s="77" customFormat="1" ht="11.45" customHeight="1" x14ac:dyDescent="0.2">
      <c r="A62" s="30">
        <f>IF(D62&lt;&gt;"",COUNTA($D$9:D62),"")</f>
        <v>49</v>
      </c>
      <c r="B62" s="75" t="s">
        <v>83</v>
      </c>
      <c r="C62" s="79" t="s">
        <v>0</v>
      </c>
      <c r="D62" s="79" t="s">
        <v>0</v>
      </c>
      <c r="E62" s="79" t="s">
        <v>0</v>
      </c>
      <c r="F62" s="79" t="s">
        <v>9</v>
      </c>
      <c r="G62" s="79" t="s">
        <v>9</v>
      </c>
      <c r="H62" s="79" t="s">
        <v>0</v>
      </c>
      <c r="I62" s="79" t="s">
        <v>0</v>
      </c>
      <c r="J62" s="79" t="s">
        <v>0</v>
      </c>
      <c r="K62" s="79" t="s">
        <v>9</v>
      </c>
      <c r="L62" s="79" t="s">
        <v>9</v>
      </c>
      <c r="M62" s="79" t="s">
        <v>0</v>
      </c>
      <c r="N62" s="79" t="s">
        <v>0</v>
      </c>
      <c r="O62" s="79" t="s">
        <v>0</v>
      </c>
      <c r="P62" s="79" t="s">
        <v>9</v>
      </c>
      <c r="Q62" s="79" t="s">
        <v>9</v>
      </c>
    </row>
    <row r="63" spans="1:17" s="77" customFormat="1" ht="11.45" customHeight="1" x14ac:dyDescent="0.2">
      <c r="A63" s="30" t="str">
        <f>IF(D63&lt;&gt;"",COUNTA($D$9:D63),"")</f>
        <v/>
      </c>
      <c r="B63" s="75"/>
      <c r="C63" s="79"/>
      <c r="F63" s="79"/>
      <c r="G63" s="79"/>
      <c r="H63" s="79"/>
      <c r="I63" s="79"/>
      <c r="J63" s="79"/>
      <c r="K63" s="78"/>
      <c r="L63" s="79"/>
      <c r="M63" s="79"/>
      <c r="N63" s="79"/>
      <c r="O63" s="79"/>
      <c r="P63" s="79"/>
      <c r="Q63" s="78"/>
    </row>
    <row r="64" spans="1:17" s="77" customFormat="1" ht="11.45" customHeight="1" x14ac:dyDescent="0.2">
      <c r="A64" s="30">
        <f>IF(D64&lt;&gt;"",COUNTA($D$9:D64),"")</f>
        <v>50</v>
      </c>
      <c r="B64" s="76" t="s">
        <v>85</v>
      </c>
      <c r="C64" s="78" t="s">
        <v>0</v>
      </c>
      <c r="D64" s="78" t="s">
        <v>0</v>
      </c>
      <c r="E64" s="78" t="s">
        <v>0</v>
      </c>
      <c r="F64" s="78" t="s">
        <v>9</v>
      </c>
      <c r="G64" s="78" t="s">
        <v>9</v>
      </c>
      <c r="H64" s="78" t="s">
        <v>0</v>
      </c>
      <c r="I64" s="78" t="s">
        <v>9</v>
      </c>
      <c r="J64" s="78" t="s">
        <v>9</v>
      </c>
      <c r="K64" s="78" t="s">
        <v>9</v>
      </c>
      <c r="L64" s="78" t="s">
        <v>9</v>
      </c>
      <c r="M64" s="78" t="s">
        <v>9</v>
      </c>
      <c r="N64" s="78" t="s">
        <v>0</v>
      </c>
      <c r="O64" s="78" t="s">
        <v>0</v>
      </c>
      <c r="P64" s="78" t="s">
        <v>9</v>
      </c>
      <c r="Q64" s="78" t="s">
        <v>9</v>
      </c>
    </row>
    <row r="65" spans="3:17" ht="11.45" customHeight="1" x14ac:dyDescent="0.2">
      <c r="C65" s="72"/>
      <c r="O65" s="77"/>
    </row>
    <row r="66" spans="3:17" ht="11.45" customHeight="1" x14ac:dyDescent="0.2">
      <c r="O66" s="78"/>
    </row>
    <row r="67" spans="3:17" ht="11.45" customHeight="1" x14ac:dyDescent="0.2">
      <c r="C67" s="78"/>
      <c r="D67" s="78"/>
      <c r="E67" s="78"/>
      <c r="F67" s="78"/>
      <c r="G67" s="78"/>
      <c r="H67" s="78"/>
      <c r="I67" s="78"/>
      <c r="J67" s="78"/>
      <c r="K67" s="78"/>
      <c r="L67" s="78"/>
      <c r="M67" s="78"/>
      <c r="N67" s="78"/>
      <c r="O67" s="78"/>
      <c r="P67" s="78"/>
      <c r="Q67" s="78"/>
    </row>
    <row r="68" spans="3:17" ht="11.45" customHeight="1" x14ac:dyDescent="0.2">
      <c r="C68" s="78"/>
      <c r="D68" s="77"/>
      <c r="E68" s="77"/>
      <c r="F68" s="79"/>
      <c r="G68" s="78"/>
      <c r="H68" s="78"/>
      <c r="I68" s="78"/>
      <c r="J68" s="79"/>
      <c r="K68" s="78"/>
      <c r="L68" s="78"/>
      <c r="M68" s="78"/>
      <c r="N68" s="78"/>
      <c r="O68" s="78"/>
      <c r="P68" s="78"/>
      <c r="Q68" s="78"/>
    </row>
    <row r="69" spans="3:17" ht="11.45" customHeight="1" x14ac:dyDescent="0.2">
      <c r="C69" s="78"/>
      <c r="D69" s="78"/>
      <c r="E69" s="78"/>
      <c r="F69" s="78"/>
      <c r="G69" s="78"/>
      <c r="H69" s="78"/>
      <c r="I69" s="78"/>
      <c r="J69" s="78"/>
      <c r="K69" s="78"/>
      <c r="L69" s="78"/>
      <c r="M69" s="78"/>
      <c r="N69" s="78"/>
      <c r="O69" s="78"/>
      <c r="P69" s="78"/>
      <c r="Q69" s="78"/>
    </row>
    <row r="70" spans="3:17" ht="11.45" customHeight="1" x14ac:dyDescent="0.2">
      <c r="C70" s="79"/>
      <c r="D70" s="79"/>
      <c r="E70" s="79"/>
      <c r="F70" s="79"/>
      <c r="G70" s="79"/>
      <c r="H70" s="79"/>
      <c r="I70" s="79"/>
      <c r="J70" s="79"/>
      <c r="K70" s="79"/>
      <c r="L70" s="79"/>
      <c r="M70" s="79"/>
      <c r="N70" s="79"/>
      <c r="O70" s="78"/>
      <c r="P70" s="79"/>
      <c r="Q70" s="79"/>
    </row>
    <row r="71" spans="3:17" ht="11.45" customHeight="1" x14ac:dyDescent="0.2">
      <c r="C71" s="79"/>
      <c r="D71" s="79"/>
      <c r="E71" s="79"/>
      <c r="F71" s="79"/>
      <c r="G71" s="79"/>
      <c r="H71" s="79"/>
      <c r="I71" s="79"/>
      <c r="J71" s="79"/>
      <c r="K71" s="79"/>
      <c r="L71" s="79"/>
      <c r="M71" s="79"/>
      <c r="N71" s="79"/>
      <c r="O71" s="79"/>
      <c r="P71" s="79"/>
      <c r="Q71" s="79"/>
    </row>
    <row r="72" spans="3:17" ht="11.45" customHeight="1" x14ac:dyDescent="0.2">
      <c r="C72" s="79"/>
      <c r="D72" s="79"/>
      <c r="E72" s="79"/>
      <c r="F72" s="79"/>
      <c r="G72" s="79"/>
      <c r="H72" s="79"/>
      <c r="I72" s="79"/>
      <c r="J72" s="79"/>
      <c r="K72" s="79"/>
      <c r="L72" s="79"/>
      <c r="M72" s="79"/>
      <c r="N72" s="79"/>
      <c r="O72" s="79"/>
      <c r="P72" s="79"/>
      <c r="Q72" s="79"/>
    </row>
    <row r="73" spans="3:17" ht="11.45" customHeight="1" x14ac:dyDescent="0.2">
      <c r="C73" s="79"/>
      <c r="D73" s="79"/>
      <c r="E73" s="79"/>
      <c r="F73" s="79"/>
      <c r="G73" s="79"/>
      <c r="H73" s="79"/>
      <c r="I73" s="79"/>
      <c r="J73" s="79"/>
      <c r="K73" s="79"/>
      <c r="L73" s="79"/>
      <c r="M73" s="79"/>
      <c r="N73" s="79"/>
      <c r="O73" s="79"/>
      <c r="P73" s="79"/>
      <c r="Q73" s="79"/>
    </row>
    <row r="74" spans="3:17" ht="11.45" customHeight="1" x14ac:dyDescent="0.2">
      <c r="C74" s="79"/>
      <c r="D74" s="79"/>
      <c r="E74" s="79"/>
      <c r="F74" s="79"/>
      <c r="G74" s="79"/>
      <c r="H74" s="79"/>
      <c r="I74" s="79"/>
      <c r="J74" s="79"/>
      <c r="K74" s="79"/>
      <c r="L74" s="79"/>
      <c r="M74" s="79"/>
      <c r="N74" s="79"/>
      <c r="O74" s="79"/>
      <c r="P74" s="79"/>
      <c r="Q74" s="79"/>
    </row>
    <row r="75" spans="3:17" ht="11.45" customHeight="1" x14ac:dyDescent="0.2">
      <c r="C75" s="79"/>
      <c r="D75" s="79"/>
      <c r="E75" s="79"/>
      <c r="F75" s="79"/>
      <c r="G75" s="79"/>
      <c r="H75" s="79"/>
      <c r="I75" s="79"/>
      <c r="J75" s="79"/>
      <c r="K75" s="79"/>
      <c r="L75" s="79"/>
      <c r="M75" s="79"/>
      <c r="N75" s="79"/>
      <c r="O75" s="79"/>
      <c r="P75" s="79"/>
      <c r="Q75" s="79"/>
    </row>
    <row r="76" spans="3:17" ht="11.45" customHeight="1" x14ac:dyDescent="0.2">
      <c r="C76" s="79"/>
      <c r="D76" s="79"/>
      <c r="E76" s="79"/>
      <c r="F76" s="79"/>
      <c r="G76" s="79"/>
      <c r="H76" s="79"/>
      <c r="I76" s="79"/>
      <c r="J76" s="79"/>
      <c r="K76" s="79"/>
      <c r="L76" s="79"/>
      <c r="M76" s="79"/>
      <c r="N76" s="79"/>
      <c r="O76" s="79"/>
      <c r="P76" s="79"/>
      <c r="Q76" s="79"/>
    </row>
    <row r="77" spans="3:17" ht="11.45" customHeight="1" x14ac:dyDescent="0.2">
      <c r="C77" s="79"/>
      <c r="D77" s="79"/>
      <c r="E77" s="79"/>
      <c r="F77" s="79"/>
      <c r="G77" s="79"/>
      <c r="H77" s="79"/>
      <c r="I77" s="79"/>
      <c r="J77" s="79"/>
      <c r="K77" s="79"/>
      <c r="L77" s="79"/>
      <c r="M77" s="79"/>
      <c r="N77" s="79"/>
      <c r="O77" s="79"/>
      <c r="P77" s="79"/>
      <c r="Q77" s="79"/>
    </row>
    <row r="78" spans="3:17" ht="11.45" customHeight="1" x14ac:dyDescent="0.2">
      <c r="C78" s="79"/>
      <c r="D78" s="79"/>
      <c r="E78" s="79"/>
      <c r="F78" s="79"/>
      <c r="G78" s="79"/>
      <c r="H78" s="79"/>
      <c r="I78" s="79"/>
      <c r="J78" s="79"/>
      <c r="K78" s="79"/>
      <c r="L78" s="79"/>
      <c r="M78" s="79"/>
      <c r="N78" s="79"/>
      <c r="O78" s="79"/>
      <c r="P78" s="79"/>
      <c r="Q78" s="79"/>
    </row>
    <row r="79" spans="3:17" ht="11.45" customHeight="1" x14ac:dyDescent="0.2">
      <c r="C79" s="79"/>
      <c r="D79" s="79"/>
      <c r="E79" s="79"/>
      <c r="F79" s="79"/>
      <c r="G79" s="78"/>
      <c r="H79" s="79"/>
      <c r="I79" s="79"/>
      <c r="J79" s="79"/>
      <c r="K79" s="78"/>
      <c r="L79" s="79"/>
      <c r="M79" s="79"/>
      <c r="N79" s="79"/>
      <c r="O79" s="78"/>
      <c r="P79" s="78"/>
      <c r="Q79" s="78"/>
    </row>
    <row r="80" spans="3:17" ht="11.45" customHeight="1" x14ac:dyDescent="0.2">
      <c r="C80" s="78"/>
      <c r="D80" s="78"/>
      <c r="E80" s="78"/>
      <c r="F80" s="78"/>
      <c r="G80" s="78"/>
      <c r="H80" s="78"/>
      <c r="I80" s="78"/>
      <c r="J80" s="78"/>
      <c r="K80" s="78"/>
      <c r="L80" s="78"/>
      <c r="M80" s="78"/>
      <c r="N80" s="78"/>
      <c r="O80" s="78"/>
      <c r="P80" s="78"/>
      <c r="Q80" s="78"/>
    </row>
    <row r="81" spans="3:17" ht="11.45" customHeight="1" x14ac:dyDescent="0.2">
      <c r="C81" s="79"/>
      <c r="D81" s="79"/>
      <c r="E81" s="79"/>
      <c r="F81" s="79"/>
      <c r="G81" s="79"/>
      <c r="H81" s="79"/>
      <c r="I81" s="79"/>
      <c r="J81" s="79"/>
      <c r="K81" s="79"/>
      <c r="L81" s="79"/>
      <c r="M81" s="79"/>
      <c r="N81" s="79"/>
      <c r="O81" s="79"/>
      <c r="P81" s="79"/>
      <c r="Q81" s="79"/>
    </row>
    <row r="82" spans="3:17" ht="11.45" customHeight="1" x14ac:dyDescent="0.2">
      <c r="C82" s="79"/>
      <c r="D82" s="79"/>
      <c r="E82" s="79"/>
      <c r="F82" s="79"/>
      <c r="G82" s="79"/>
      <c r="H82" s="79"/>
      <c r="I82" s="79"/>
      <c r="J82" s="79"/>
      <c r="K82" s="79"/>
      <c r="L82" s="79"/>
      <c r="M82" s="79"/>
      <c r="N82" s="79"/>
      <c r="O82" s="79"/>
      <c r="P82" s="79"/>
      <c r="Q82" s="79"/>
    </row>
    <row r="83" spans="3:17" ht="11.45" customHeight="1" x14ac:dyDescent="0.2">
      <c r="C83" s="79"/>
      <c r="D83" s="79"/>
      <c r="E83" s="79"/>
      <c r="F83" s="79"/>
      <c r="G83" s="79"/>
      <c r="H83" s="79"/>
      <c r="I83" s="79"/>
      <c r="J83" s="79"/>
      <c r="K83" s="79"/>
      <c r="L83" s="79"/>
      <c r="M83" s="79"/>
      <c r="N83" s="79"/>
      <c r="O83" s="79"/>
      <c r="P83" s="79"/>
      <c r="Q83" s="79"/>
    </row>
    <row r="84" spans="3:17" ht="11.45" customHeight="1" x14ac:dyDescent="0.2">
      <c r="C84" s="79"/>
      <c r="D84" s="79"/>
      <c r="E84" s="79"/>
      <c r="F84" s="79"/>
      <c r="G84" s="79"/>
      <c r="H84" s="79"/>
      <c r="I84" s="79"/>
      <c r="J84" s="79"/>
      <c r="K84" s="79"/>
      <c r="L84" s="79"/>
      <c r="M84" s="79"/>
      <c r="N84" s="79"/>
      <c r="O84" s="79"/>
      <c r="P84" s="79"/>
      <c r="Q84" s="79"/>
    </row>
    <row r="85" spans="3:17" ht="11.45" customHeight="1" x14ac:dyDescent="0.2">
      <c r="C85" s="79"/>
      <c r="D85" s="79"/>
      <c r="E85" s="79"/>
      <c r="F85" s="79"/>
      <c r="G85" s="79"/>
      <c r="H85" s="79"/>
      <c r="I85" s="79"/>
      <c r="J85" s="79"/>
      <c r="K85" s="79"/>
      <c r="L85" s="79"/>
      <c r="M85" s="79"/>
      <c r="N85" s="79"/>
      <c r="O85" s="79"/>
      <c r="P85" s="79"/>
      <c r="Q85" s="79"/>
    </row>
    <row r="86" spans="3:17" ht="11.45" customHeight="1" x14ac:dyDescent="0.2">
      <c r="C86" s="79"/>
      <c r="D86" s="79"/>
      <c r="E86" s="79"/>
      <c r="F86" s="79"/>
      <c r="G86" s="79"/>
      <c r="H86" s="79"/>
      <c r="I86" s="79"/>
      <c r="J86" s="79"/>
      <c r="K86" s="79"/>
      <c r="L86" s="79"/>
      <c r="M86" s="79"/>
      <c r="N86" s="79"/>
      <c r="O86" s="79"/>
      <c r="P86" s="79"/>
      <c r="Q86" s="79"/>
    </row>
    <row r="87" spans="3:17" ht="11.45" customHeight="1" x14ac:dyDescent="0.2">
      <c r="C87" s="79"/>
      <c r="D87" s="79"/>
      <c r="E87" s="79"/>
      <c r="F87" s="79"/>
      <c r="G87" s="79"/>
      <c r="H87" s="79"/>
      <c r="I87" s="79"/>
      <c r="J87" s="79"/>
      <c r="K87" s="79"/>
      <c r="L87" s="79"/>
      <c r="M87" s="79"/>
      <c r="N87" s="79"/>
      <c r="O87" s="79"/>
      <c r="P87" s="79"/>
      <c r="Q87" s="79"/>
    </row>
    <row r="88" spans="3:17" ht="11.45" customHeight="1" x14ac:dyDescent="0.2">
      <c r="C88" s="79"/>
      <c r="D88" s="79"/>
      <c r="E88" s="79"/>
      <c r="F88" s="79"/>
      <c r="G88" s="79"/>
      <c r="H88" s="79"/>
      <c r="I88" s="79"/>
      <c r="J88" s="79"/>
      <c r="K88" s="79"/>
      <c r="L88" s="79"/>
      <c r="M88" s="79"/>
      <c r="N88" s="79"/>
      <c r="O88" s="79"/>
      <c r="P88" s="79"/>
      <c r="Q88" s="79"/>
    </row>
    <row r="89" spans="3:17" ht="11.45" customHeight="1" x14ac:dyDescent="0.2">
      <c r="C89" s="79"/>
      <c r="D89" s="79"/>
      <c r="E89" s="79"/>
      <c r="F89" s="79"/>
      <c r="G89" s="79"/>
      <c r="H89" s="79"/>
      <c r="I89" s="79"/>
      <c r="J89" s="79"/>
      <c r="K89" s="79"/>
      <c r="L89" s="79"/>
      <c r="M89" s="79"/>
      <c r="N89" s="79"/>
      <c r="O89" s="79"/>
      <c r="P89" s="79"/>
      <c r="Q89" s="79"/>
    </row>
    <row r="90" spans="3:17" ht="11.45" customHeight="1" x14ac:dyDescent="0.2">
      <c r="C90" s="79"/>
      <c r="D90" s="79"/>
      <c r="E90" s="79"/>
      <c r="F90" s="79"/>
      <c r="G90" s="79"/>
      <c r="H90" s="79"/>
      <c r="I90" s="79"/>
      <c r="J90" s="79"/>
      <c r="K90" s="79"/>
      <c r="L90" s="79"/>
      <c r="M90" s="79"/>
      <c r="N90" s="79"/>
      <c r="O90" s="79"/>
      <c r="P90" s="79"/>
      <c r="Q90" s="79"/>
    </row>
    <row r="91" spans="3:17" ht="11.45" customHeight="1" x14ac:dyDescent="0.2">
      <c r="C91" s="79"/>
      <c r="D91" s="79"/>
      <c r="E91" s="79"/>
      <c r="F91" s="79"/>
      <c r="G91" s="79"/>
      <c r="H91" s="79"/>
      <c r="I91" s="79"/>
      <c r="J91" s="79"/>
      <c r="K91" s="79"/>
      <c r="L91" s="79"/>
      <c r="M91" s="79"/>
      <c r="N91" s="79"/>
      <c r="O91" s="79"/>
      <c r="P91" s="79"/>
      <c r="Q91" s="79"/>
    </row>
    <row r="92" spans="3:17" ht="11.45" customHeight="1" x14ac:dyDescent="0.2">
      <c r="C92" s="79"/>
      <c r="D92" s="79"/>
      <c r="E92" s="79"/>
      <c r="F92" s="79"/>
      <c r="G92" s="79"/>
      <c r="H92" s="79"/>
      <c r="I92" s="79"/>
      <c r="J92" s="79"/>
      <c r="K92" s="79"/>
      <c r="L92" s="79"/>
      <c r="M92" s="79"/>
      <c r="N92" s="79"/>
      <c r="O92" s="79"/>
      <c r="P92" s="79"/>
      <c r="Q92" s="79"/>
    </row>
    <row r="93" spans="3:17" ht="11.45" customHeight="1" x14ac:dyDescent="0.2">
      <c r="C93" s="79"/>
      <c r="D93" s="79"/>
      <c r="E93" s="79"/>
      <c r="F93" s="79"/>
      <c r="G93" s="79"/>
      <c r="H93" s="79"/>
      <c r="I93" s="79"/>
      <c r="J93" s="79"/>
      <c r="K93" s="79"/>
      <c r="L93" s="79"/>
      <c r="M93" s="79"/>
      <c r="N93" s="79"/>
      <c r="O93" s="79"/>
      <c r="P93" s="79"/>
      <c r="Q93" s="79"/>
    </row>
    <row r="94" spans="3:17" ht="11.45" customHeight="1" x14ac:dyDescent="0.2">
      <c r="C94" s="79"/>
      <c r="D94" s="79"/>
      <c r="E94" s="79"/>
      <c r="F94" s="79"/>
      <c r="G94" s="79"/>
      <c r="H94" s="79"/>
      <c r="I94" s="79"/>
      <c r="J94" s="79"/>
      <c r="K94" s="79"/>
      <c r="L94" s="79"/>
      <c r="M94" s="79"/>
      <c r="N94" s="79"/>
      <c r="O94" s="79"/>
      <c r="P94" s="79"/>
      <c r="Q94" s="79"/>
    </row>
    <row r="95" spans="3:17" ht="11.45" customHeight="1" x14ac:dyDescent="0.2">
      <c r="C95" s="79"/>
      <c r="D95" s="79"/>
      <c r="E95" s="79"/>
      <c r="F95" s="79"/>
      <c r="G95" s="79"/>
      <c r="H95" s="79"/>
      <c r="I95" s="79"/>
      <c r="J95" s="79"/>
      <c r="K95" s="79"/>
      <c r="L95" s="79"/>
      <c r="M95" s="79"/>
      <c r="N95" s="79"/>
      <c r="O95" s="79"/>
      <c r="P95" s="79"/>
      <c r="Q95" s="79"/>
    </row>
    <row r="96" spans="3:17" ht="11.45" customHeight="1" x14ac:dyDescent="0.2">
      <c r="C96" s="79"/>
      <c r="D96" s="79"/>
      <c r="E96" s="79"/>
      <c r="F96" s="79"/>
      <c r="G96" s="79"/>
      <c r="H96" s="79"/>
      <c r="I96" s="79"/>
      <c r="J96" s="79"/>
      <c r="K96" s="79"/>
      <c r="L96" s="79"/>
      <c r="M96" s="79"/>
      <c r="N96" s="79"/>
      <c r="O96" s="79"/>
      <c r="P96" s="79"/>
      <c r="Q96" s="79"/>
    </row>
    <row r="97" spans="3:17" ht="11.45" customHeight="1" x14ac:dyDescent="0.2">
      <c r="C97" s="79"/>
      <c r="D97" s="79"/>
      <c r="E97" s="79"/>
      <c r="F97" s="79"/>
      <c r="G97" s="79"/>
      <c r="H97" s="79"/>
      <c r="I97" s="79"/>
      <c r="J97" s="79"/>
      <c r="K97" s="79"/>
      <c r="L97" s="79"/>
      <c r="M97" s="79"/>
      <c r="N97" s="79"/>
      <c r="O97" s="79"/>
      <c r="P97" s="79"/>
      <c r="Q97" s="79"/>
    </row>
    <row r="98" spans="3:17" ht="11.45" customHeight="1" x14ac:dyDescent="0.2">
      <c r="C98" s="79"/>
      <c r="D98" s="79"/>
      <c r="E98" s="79"/>
      <c r="F98" s="79"/>
      <c r="G98" s="78"/>
      <c r="H98" s="79"/>
      <c r="I98" s="79"/>
      <c r="J98" s="79"/>
      <c r="K98" s="78"/>
      <c r="L98" s="79"/>
      <c r="M98" s="79"/>
      <c r="O98" s="79"/>
      <c r="P98" s="79"/>
      <c r="Q98" s="78"/>
    </row>
    <row r="99" spans="3:17" ht="11.45" customHeight="1" x14ac:dyDescent="0.2">
      <c r="C99" s="78"/>
      <c r="D99" s="78"/>
      <c r="E99" s="78"/>
      <c r="F99" s="78"/>
      <c r="G99" s="78"/>
      <c r="H99" s="78"/>
      <c r="I99" s="78"/>
      <c r="J99" s="78"/>
      <c r="K99" s="78"/>
      <c r="L99" s="78"/>
      <c r="M99" s="78"/>
      <c r="N99" s="78"/>
      <c r="O99" s="78"/>
      <c r="P99" s="78"/>
      <c r="Q99" s="78"/>
    </row>
    <row r="100" spans="3:17" ht="11.45" customHeight="1" x14ac:dyDescent="0.2">
      <c r="C100" s="79"/>
      <c r="D100" s="79"/>
      <c r="E100" s="79"/>
      <c r="F100" s="79"/>
      <c r="G100" s="79"/>
      <c r="H100" s="79"/>
      <c r="I100" s="79"/>
      <c r="J100" s="79"/>
      <c r="K100" s="79"/>
      <c r="L100" s="79"/>
      <c r="M100" s="79"/>
      <c r="N100" s="79"/>
      <c r="O100" s="79"/>
      <c r="P100" s="79"/>
      <c r="Q100" s="79"/>
    </row>
    <row r="101" spans="3:17" ht="11.45" customHeight="1" x14ac:dyDescent="0.2">
      <c r="C101" s="79"/>
      <c r="D101" s="79"/>
      <c r="E101" s="79"/>
      <c r="F101" s="79"/>
      <c r="G101" s="79"/>
      <c r="H101" s="79"/>
      <c r="I101" s="79"/>
      <c r="J101" s="79"/>
      <c r="K101" s="79"/>
      <c r="L101" s="79"/>
      <c r="M101" s="79"/>
      <c r="N101" s="79"/>
      <c r="O101" s="79"/>
      <c r="P101" s="79"/>
      <c r="Q101" s="79"/>
    </row>
    <row r="102" spans="3:17" ht="11.45" customHeight="1" x14ac:dyDescent="0.2">
      <c r="C102" s="79"/>
      <c r="D102" s="79"/>
      <c r="E102" s="79"/>
      <c r="F102" s="79"/>
      <c r="G102" s="79"/>
      <c r="H102" s="79"/>
      <c r="I102" s="79"/>
      <c r="J102" s="79"/>
      <c r="K102" s="79"/>
      <c r="L102" s="79"/>
      <c r="M102" s="79"/>
      <c r="N102" s="79"/>
      <c r="O102" s="79"/>
      <c r="P102" s="79"/>
      <c r="Q102" s="79"/>
    </row>
    <row r="103" spans="3:17" ht="11.45" customHeight="1" x14ac:dyDescent="0.2">
      <c r="C103" s="79"/>
      <c r="D103" s="79"/>
      <c r="E103" s="79"/>
      <c r="F103" s="79"/>
      <c r="G103" s="79"/>
      <c r="H103" s="79"/>
      <c r="I103" s="79"/>
      <c r="J103" s="79"/>
      <c r="K103" s="79"/>
      <c r="L103" s="79"/>
      <c r="M103" s="79"/>
      <c r="N103" s="79"/>
      <c r="O103" s="79"/>
      <c r="P103" s="79"/>
      <c r="Q103" s="79"/>
    </row>
    <row r="104" spans="3:17" ht="11.45" customHeight="1" x14ac:dyDescent="0.2">
      <c r="C104" s="79"/>
      <c r="D104" s="79"/>
      <c r="E104" s="79"/>
      <c r="F104" s="79"/>
      <c r="G104" s="79"/>
      <c r="H104" s="79"/>
      <c r="I104" s="79"/>
      <c r="J104" s="79"/>
      <c r="K104" s="79"/>
      <c r="L104" s="79"/>
      <c r="M104" s="79"/>
      <c r="N104" s="79"/>
      <c r="O104" s="79"/>
      <c r="P104" s="79"/>
      <c r="Q104" s="79"/>
    </row>
    <row r="105" spans="3:17" ht="11.45" customHeight="1" x14ac:dyDescent="0.2">
      <c r="C105" s="79"/>
      <c r="D105" s="79"/>
      <c r="E105" s="79"/>
      <c r="F105" s="79"/>
      <c r="G105" s="79"/>
      <c r="H105" s="79"/>
      <c r="I105" s="79"/>
      <c r="J105" s="79"/>
      <c r="K105" s="79"/>
      <c r="L105" s="79"/>
      <c r="M105" s="79"/>
      <c r="N105" s="79"/>
      <c r="O105" s="79"/>
      <c r="P105" s="79"/>
      <c r="Q105" s="79"/>
    </row>
    <row r="106" spans="3:17" ht="11.45" customHeight="1" x14ac:dyDescent="0.2">
      <c r="C106" s="79"/>
      <c r="D106" s="79"/>
      <c r="E106" s="79"/>
      <c r="F106" s="79"/>
      <c r="G106" s="79"/>
      <c r="H106" s="79"/>
      <c r="I106" s="79"/>
      <c r="J106" s="79"/>
      <c r="K106" s="79"/>
      <c r="L106" s="79"/>
      <c r="M106" s="79"/>
      <c r="N106" s="79"/>
      <c r="O106" s="79"/>
      <c r="P106" s="79"/>
      <c r="Q106" s="79"/>
    </row>
    <row r="107" spans="3:17" ht="11.45" customHeight="1" x14ac:dyDescent="0.2">
      <c r="C107" s="79"/>
      <c r="D107" s="79"/>
      <c r="E107" s="79"/>
      <c r="F107" s="79"/>
      <c r="G107" s="78"/>
      <c r="H107" s="79"/>
      <c r="I107" s="79"/>
      <c r="J107" s="79"/>
      <c r="K107" s="78"/>
      <c r="L107" s="79"/>
      <c r="M107" s="79"/>
      <c r="N107" s="77"/>
      <c r="O107" s="78"/>
      <c r="P107" s="79"/>
      <c r="Q107" s="78"/>
    </row>
    <row r="108" spans="3:17" ht="11.45" customHeight="1" x14ac:dyDescent="0.2">
      <c r="C108" s="78"/>
      <c r="D108" s="78"/>
      <c r="E108" s="78"/>
      <c r="F108" s="78"/>
      <c r="G108" s="78"/>
      <c r="H108" s="78"/>
      <c r="I108" s="78"/>
      <c r="J108" s="78"/>
      <c r="K108" s="78"/>
      <c r="L108" s="78"/>
      <c r="M108" s="78"/>
      <c r="N108" s="78"/>
      <c r="O108" s="78"/>
      <c r="P108" s="78"/>
      <c r="Q108" s="78"/>
    </row>
    <row r="109" spans="3:17" ht="11.45" customHeight="1" x14ac:dyDescent="0.2">
      <c r="C109" s="79"/>
      <c r="D109" s="79"/>
      <c r="E109" s="79"/>
      <c r="F109" s="79"/>
      <c r="G109" s="79"/>
      <c r="H109" s="79"/>
      <c r="I109" s="79"/>
      <c r="J109" s="79"/>
      <c r="K109" s="79"/>
      <c r="L109" s="79"/>
      <c r="M109" s="79"/>
      <c r="N109" s="79"/>
      <c r="O109" s="79"/>
      <c r="P109" s="79"/>
      <c r="Q109" s="79"/>
    </row>
    <row r="110" spans="3:17" ht="11.45" customHeight="1" x14ac:dyDescent="0.2">
      <c r="C110" s="79"/>
      <c r="D110" s="79"/>
      <c r="E110" s="79"/>
      <c r="F110" s="79"/>
      <c r="G110" s="79"/>
      <c r="H110" s="79"/>
      <c r="I110" s="79"/>
      <c r="J110" s="79"/>
      <c r="K110" s="79"/>
      <c r="L110" s="79"/>
      <c r="M110" s="79"/>
      <c r="N110" s="79"/>
      <c r="O110" s="79"/>
      <c r="P110" s="79"/>
      <c r="Q110" s="79"/>
    </row>
    <row r="111" spans="3:17" ht="11.45" customHeight="1" x14ac:dyDescent="0.2">
      <c r="C111" s="79"/>
      <c r="D111" s="79"/>
      <c r="E111" s="79"/>
      <c r="F111" s="79"/>
      <c r="G111" s="79"/>
      <c r="H111" s="79"/>
      <c r="I111" s="79"/>
      <c r="J111" s="79"/>
      <c r="K111" s="79"/>
      <c r="L111" s="79"/>
      <c r="M111" s="79"/>
      <c r="N111" s="79"/>
      <c r="O111" s="79"/>
      <c r="P111" s="79"/>
      <c r="Q111" s="79"/>
    </row>
    <row r="112" spans="3:17" ht="11.45" customHeight="1" x14ac:dyDescent="0.2">
      <c r="C112" s="79"/>
      <c r="D112" s="79"/>
      <c r="E112" s="79"/>
      <c r="F112" s="79"/>
      <c r="G112" s="79"/>
      <c r="H112" s="79"/>
      <c r="I112" s="79"/>
      <c r="J112" s="79"/>
      <c r="K112" s="79"/>
      <c r="L112" s="79"/>
      <c r="M112" s="79"/>
      <c r="N112" s="79"/>
      <c r="O112" s="79"/>
      <c r="P112" s="79"/>
      <c r="Q112" s="79"/>
    </row>
    <row r="113" spans="3:17" ht="11.45" customHeight="1" x14ac:dyDescent="0.2">
      <c r="C113" s="79"/>
      <c r="D113" s="79"/>
      <c r="E113" s="79"/>
      <c r="F113" s="79"/>
      <c r="G113" s="79"/>
      <c r="H113" s="79"/>
      <c r="I113" s="79"/>
      <c r="J113" s="79"/>
      <c r="K113" s="79"/>
      <c r="L113" s="79"/>
      <c r="M113" s="79"/>
      <c r="N113" s="79"/>
      <c r="O113" s="79"/>
      <c r="P113" s="79"/>
      <c r="Q113" s="79"/>
    </row>
    <row r="114" spans="3:17" ht="11.45" customHeight="1" x14ac:dyDescent="0.2">
      <c r="C114" s="79"/>
      <c r="D114" s="79"/>
      <c r="E114" s="79"/>
      <c r="F114" s="79"/>
      <c r="G114" s="79"/>
      <c r="H114" s="79"/>
      <c r="I114" s="79"/>
      <c r="J114" s="79"/>
      <c r="K114" s="78"/>
      <c r="L114" s="79"/>
      <c r="M114" s="79"/>
      <c r="N114" s="79"/>
      <c r="O114" s="79"/>
      <c r="P114" s="79"/>
      <c r="Q114" s="78"/>
    </row>
    <row r="115" spans="3:17" ht="11.45" customHeight="1" x14ac:dyDescent="0.2">
      <c r="C115" s="78"/>
      <c r="D115" s="78"/>
      <c r="E115" s="78"/>
      <c r="F115" s="78"/>
      <c r="G115" s="78"/>
      <c r="H115" s="78"/>
      <c r="I115" s="78"/>
      <c r="J115" s="78"/>
      <c r="K115" s="78"/>
      <c r="L115" s="78"/>
      <c r="M115" s="78"/>
      <c r="N115" s="78"/>
      <c r="O115" s="78"/>
      <c r="P115" s="78"/>
      <c r="Q115" s="78"/>
    </row>
    <row r="116" spans="3:17" ht="11.45" customHeight="1" x14ac:dyDescent="0.2">
      <c r="C116" s="79"/>
      <c r="D116" s="79"/>
      <c r="E116" s="79"/>
      <c r="F116" s="79"/>
      <c r="G116" s="79"/>
      <c r="H116" s="79"/>
      <c r="I116" s="79"/>
      <c r="J116" s="79"/>
      <c r="K116" s="79"/>
      <c r="L116" s="79"/>
      <c r="M116" s="79"/>
      <c r="N116" s="79"/>
      <c r="O116" s="79"/>
      <c r="P116" s="79"/>
      <c r="Q116" s="79"/>
    </row>
    <row r="117" spans="3:17" ht="11.45" customHeight="1" x14ac:dyDescent="0.2">
      <c r="C117" s="79"/>
      <c r="D117" s="79"/>
      <c r="E117" s="79"/>
      <c r="F117" s="79"/>
      <c r="G117" s="79"/>
      <c r="H117" s="79"/>
      <c r="I117" s="79"/>
      <c r="J117" s="79"/>
      <c r="K117" s="79"/>
      <c r="L117" s="79"/>
      <c r="M117" s="79"/>
      <c r="N117" s="78"/>
      <c r="O117" s="79"/>
      <c r="P117" s="79"/>
      <c r="Q117" s="79"/>
    </row>
    <row r="118" spans="3:17" ht="11.45" customHeight="1" x14ac:dyDescent="0.2">
      <c r="C118" s="79"/>
      <c r="D118" s="79"/>
      <c r="E118" s="79"/>
      <c r="F118" s="79"/>
      <c r="G118" s="79"/>
      <c r="H118" s="79"/>
      <c r="I118" s="79"/>
      <c r="J118" s="79"/>
      <c r="K118" s="79"/>
      <c r="L118" s="79"/>
      <c r="M118" s="79"/>
      <c r="N118" s="79"/>
      <c r="O118" s="79"/>
      <c r="P118" s="79"/>
      <c r="Q118" s="79"/>
    </row>
    <row r="119" spans="3:17" ht="11.45" customHeight="1" x14ac:dyDescent="0.2">
      <c r="C119" s="79"/>
      <c r="D119" s="79"/>
      <c r="E119" s="79"/>
      <c r="F119" s="79"/>
      <c r="G119" s="79"/>
      <c r="H119" s="79"/>
      <c r="I119" s="79"/>
      <c r="J119" s="79"/>
      <c r="K119" s="79"/>
      <c r="L119" s="79"/>
      <c r="M119" s="79"/>
      <c r="N119" s="79"/>
      <c r="O119" s="79"/>
      <c r="P119" s="79"/>
      <c r="Q119" s="79"/>
    </row>
    <row r="120" spans="3:17" ht="11.45" customHeight="1" x14ac:dyDescent="0.2">
      <c r="C120" s="79"/>
      <c r="D120" s="79"/>
      <c r="E120" s="79"/>
      <c r="F120" s="79"/>
      <c r="G120" s="79"/>
      <c r="H120" s="79"/>
      <c r="I120" s="79"/>
      <c r="J120" s="79"/>
      <c r="K120" s="79"/>
      <c r="L120" s="79"/>
      <c r="M120" s="79"/>
      <c r="N120" s="79"/>
      <c r="O120" s="79"/>
      <c r="P120" s="79"/>
      <c r="Q120" s="79"/>
    </row>
    <row r="121" spans="3:17" ht="11.45" customHeight="1" x14ac:dyDescent="0.2">
      <c r="C121" s="79"/>
      <c r="D121" s="77"/>
      <c r="E121" s="77"/>
      <c r="F121" s="79"/>
      <c r="G121" s="79"/>
      <c r="H121" s="79"/>
      <c r="I121" s="79"/>
      <c r="J121" s="79"/>
      <c r="K121" s="78"/>
      <c r="L121" s="79"/>
      <c r="M121" s="79"/>
      <c r="N121" s="79"/>
      <c r="O121" s="79"/>
      <c r="P121" s="79"/>
      <c r="Q121" s="78"/>
    </row>
    <row r="122" spans="3:17" ht="11.45" customHeight="1" x14ac:dyDescent="0.2">
      <c r="C122" s="78"/>
      <c r="D122" s="78"/>
      <c r="E122" s="78"/>
      <c r="F122" s="78"/>
      <c r="G122" s="78"/>
      <c r="H122" s="78"/>
      <c r="I122" s="78"/>
      <c r="J122" s="78"/>
      <c r="K122" s="78"/>
      <c r="L122" s="78"/>
      <c r="M122" s="78"/>
      <c r="N122" s="78"/>
      <c r="O122" s="78"/>
      <c r="P122" s="78"/>
      <c r="Q122" s="78"/>
    </row>
  </sheetData>
  <mergeCells count="33">
    <mergeCell ref="B2:B6"/>
    <mergeCell ref="C8:G8"/>
    <mergeCell ref="A2:A6"/>
    <mergeCell ref="C1:G1"/>
    <mergeCell ref="A1:B1"/>
    <mergeCell ref="F2:G3"/>
    <mergeCell ref="F4:F5"/>
    <mergeCell ref="G4:G5"/>
    <mergeCell ref="E2:E5"/>
    <mergeCell ref="F6:G6"/>
    <mergeCell ref="C6:E6"/>
    <mergeCell ref="D2:D5"/>
    <mergeCell ref="C2:C5"/>
    <mergeCell ref="H1:L1"/>
    <mergeCell ref="H2:H5"/>
    <mergeCell ref="I2:I5"/>
    <mergeCell ref="J2:J5"/>
    <mergeCell ref="K2:L3"/>
    <mergeCell ref="K4:K5"/>
    <mergeCell ref="L4:L5"/>
    <mergeCell ref="M1:Q1"/>
    <mergeCell ref="M2:M5"/>
    <mergeCell ref="N2:N5"/>
    <mergeCell ref="O2:O5"/>
    <mergeCell ref="P2:Q3"/>
    <mergeCell ref="P4:P5"/>
    <mergeCell ref="Q4:Q5"/>
    <mergeCell ref="M6:O6"/>
    <mergeCell ref="P6:Q6"/>
    <mergeCell ref="M8:Q8"/>
    <mergeCell ref="H6:J6"/>
    <mergeCell ref="K6:L6"/>
    <mergeCell ref="H8:L8"/>
  </mergeCells>
  <pageMargins left="0.59055118110236227" right="0.59055118110236227" top="0.59055118110236227" bottom="0.59055118110236227" header="0.39370078740157483" footer="0.39370078740157483"/>
  <pageSetup paperSize="9" scale="95"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1.45" customHeight="1" x14ac:dyDescent="0.2"/>
  <cols>
    <col min="1" max="1" width="3.7109375" style="43" customWidth="1"/>
    <col min="2" max="2" width="22.7109375" style="43" customWidth="1"/>
    <col min="3" max="3" width="8.7109375" style="43" customWidth="1"/>
    <col min="4" max="5" width="7.28515625" style="43" customWidth="1"/>
    <col min="6" max="6" width="8.7109375" style="43" customWidth="1"/>
    <col min="7" max="7" width="8.28515625" style="43" customWidth="1"/>
    <col min="8" max="9" width="8.7109375" style="43" customWidth="1"/>
    <col min="10" max="10" width="7.7109375" style="43" customWidth="1"/>
    <col min="11" max="16384" width="11.42578125" style="43"/>
  </cols>
  <sheetData>
    <row r="1" spans="1:10" ht="30" customHeight="1" x14ac:dyDescent="0.2">
      <c r="A1" s="151" t="s">
        <v>126</v>
      </c>
      <c r="B1" s="152"/>
      <c r="C1" s="149" t="s">
        <v>180</v>
      </c>
      <c r="D1" s="149"/>
      <c r="E1" s="149"/>
      <c r="F1" s="149"/>
      <c r="G1" s="149"/>
      <c r="H1" s="149"/>
      <c r="I1" s="149"/>
      <c r="J1" s="150"/>
    </row>
    <row r="2" spans="1:10" s="46" customFormat="1" ht="11.45" customHeight="1" x14ac:dyDescent="0.2">
      <c r="A2" s="153" t="s">
        <v>131</v>
      </c>
      <c r="B2" s="148" t="s">
        <v>145</v>
      </c>
      <c r="C2" s="148" t="s">
        <v>88</v>
      </c>
      <c r="D2" s="148" t="s">
        <v>30</v>
      </c>
      <c r="E2" s="148"/>
      <c r="F2" s="148"/>
      <c r="G2" s="148"/>
      <c r="H2" s="148"/>
      <c r="I2" s="148"/>
      <c r="J2" s="155"/>
    </row>
    <row r="3" spans="1:10" s="46" customFormat="1" ht="11.45" customHeight="1" x14ac:dyDescent="0.2">
      <c r="A3" s="153"/>
      <c r="B3" s="148"/>
      <c r="C3" s="148"/>
      <c r="D3" s="148" t="s">
        <v>92</v>
      </c>
      <c r="E3" s="44" t="s">
        <v>89</v>
      </c>
      <c r="F3" s="148" t="s">
        <v>95</v>
      </c>
      <c r="G3" s="44" t="s">
        <v>89</v>
      </c>
      <c r="H3" s="148" t="s">
        <v>94</v>
      </c>
      <c r="I3" s="44" t="s">
        <v>89</v>
      </c>
      <c r="J3" s="155" t="s">
        <v>97</v>
      </c>
    </row>
    <row r="4" spans="1:10" s="46" customFormat="1" ht="11.45" customHeight="1" x14ac:dyDescent="0.2">
      <c r="A4" s="153"/>
      <c r="B4" s="148"/>
      <c r="C4" s="148"/>
      <c r="D4" s="148"/>
      <c r="E4" s="148" t="s">
        <v>90</v>
      </c>
      <c r="F4" s="148"/>
      <c r="G4" s="148" t="s">
        <v>93</v>
      </c>
      <c r="H4" s="148"/>
      <c r="I4" s="148" t="s">
        <v>96</v>
      </c>
      <c r="J4" s="155"/>
    </row>
    <row r="5" spans="1:10" s="46" customFormat="1" ht="11.45" customHeight="1" x14ac:dyDescent="0.2">
      <c r="A5" s="153"/>
      <c r="B5" s="148"/>
      <c r="C5" s="148"/>
      <c r="D5" s="148"/>
      <c r="E5" s="148"/>
      <c r="F5" s="148"/>
      <c r="G5" s="148"/>
      <c r="H5" s="148"/>
      <c r="I5" s="148"/>
      <c r="J5" s="155"/>
    </row>
    <row r="6" spans="1:10" s="56" customFormat="1" ht="11.45" customHeight="1" x14ac:dyDescent="0.15">
      <c r="A6" s="27">
        <v>1</v>
      </c>
      <c r="B6" s="28">
        <v>2</v>
      </c>
      <c r="C6" s="28">
        <v>3</v>
      </c>
      <c r="D6" s="28">
        <v>4</v>
      </c>
      <c r="E6" s="28">
        <v>5</v>
      </c>
      <c r="F6" s="28">
        <v>6</v>
      </c>
      <c r="G6" s="28">
        <v>7</v>
      </c>
      <c r="H6" s="28">
        <v>8</v>
      </c>
      <c r="I6" s="28">
        <v>9</v>
      </c>
      <c r="J6" s="29">
        <v>10</v>
      </c>
    </row>
    <row r="7" spans="1:10" ht="20.100000000000001" customHeight="1" x14ac:dyDescent="0.2">
      <c r="A7" s="56"/>
      <c r="B7" s="58"/>
      <c r="C7" s="156" t="s">
        <v>26</v>
      </c>
      <c r="D7" s="156"/>
      <c r="E7" s="156"/>
      <c r="F7" s="156"/>
      <c r="G7" s="156"/>
      <c r="H7" s="156"/>
      <c r="I7" s="156"/>
      <c r="J7" s="156"/>
    </row>
    <row r="8" spans="1:10" ht="11.45" customHeight="1" x14ac:dyDescent="0.2">
      <c r="A8" s="30">
        <f>IF(D8&lt;&gt;"",COUNTA($D8:D$8),"")</f>
        <v>1</v>
      </c>
      <c r="B8" s="58" t="s">
        <v>34</v>
      </c>
      <c r="C8" s="85">
        <v>61</v>
      </c>
      <c r="D8" s="86">
        <v>27</v>
      </c>
      <c r="E8" s="85">
        <v>11</v>
      </c>
      <c r="F8" s="85">
        <v>43</v>
      </c>
      <c r="G8" s="85">
        <v>16</v>
      </c>
      <c r="H8" s="85">
        <v>34</v>
      </c>
      <c r="I8" s="85">
        <v>18</v>
      </c>
      <c r="J8" s="85">
        <v>33</v>
      </c>
    </row>
    <row r="9" spans="1:10" ht="11.45" customHeight="1" x14ac:dyDescent="0.2">
      <c r="A9" s="30" t="str">
        <f>IF(D9&lt;&gt;"",COUNTA($D$8:D9),"")</f>
        <v/>
      </c>
      <c r="B9" s="51"/>
      <c r="C9" s="81"/>
      <c r="D9" s="82"/>
      <c r="E9" s="81"/>
      <c r="F9" s="81"/>
      <c r="G9" s="81"/>
      <c r="H9" s="81"/>
      <c r="I9" s="81"/>
      <c r="J9" s="81"/>
    </row>
    <row r="10" spans="1:10" s="77" customFormat="1" ht="11.45" customHeight="1" x14ac:dyDescent="0.2">
      <c r="A10" s="30">
        <f>IF(D10&lt;&gt;"",COUNTA($D$8:D10),"")</f>
        <v>2</v>
      </c>
      <c r="B10" s="51" t="s">
        <v>146</v>
      </c>
      <c r="C10" s="81" t="s">
        <v>5</v>
      </c>
      <c r="D10" s="82" t="s">
        <v>5</v>
      </c>
      <c r="E10" s="81" t="s">
        <v>5</v>
      </c>
      <c r="F10" s="81" t="s">
        <v>5</v>
      </c>
      <c r="G10" s="81" t="s">
        <v>5</v>
      </c>
      <c r="H10" s="81" t="s">
        <v>5</v>
      </c>
      <c r="I10" s="81" t="s">
        <v>5</v>
      </c>
      <c r="J10" s="81" t="s">
        <v>5</v>
      </c>
    </row>
    <row r="11" spans="1:10" s="77" customFormat="1" ht="11.45" customHeight="1" x14ac:dyDescent="0.2">
      <c r="A11" s="30">
        <f>IF(D11&lt;&gt;"",COUNTA($D$8:D11),"")</f>
        <v>3</v>
      </c>
      <c r="B11" s="51" t="s">
        <v>147</v>
      </c>
      <c r="C11" s="81">
        <v>2</v>
      </c>
      <c r="D11" s="82">
        <v>1</v>
      </c>
      <c r="E11" s="81">
        <v>1</v>
      </c>
      <c r="F11" s="81">
        <v>2</v>
      </c>
      <c r="G11" s="81" t="s">
        <v>5</v>
      </c>
      <c r="H11" s="81">
        <v>2</v>
      </c>
      <c r="I11" s="81">
        <v>1</v>
      </c>
      <c r="J11" s="81">
        <v>1</v>
      </c>
    </row>
    <row r="12" spans="1:10" ht="11.45" customHeight="1" x14ac:dyDescent="0.2">
      <c r="A12" s="30" t="str">
        <f>IF(D12&lt;&gt;"",COUNTA($D$8:D12),"")</f>
        <v/>
      </c>
      <c r="B12" s="51"/>
      <c r="C12" s="81"/>
      <c r="D12" s="82"/>
      <c r="E12" s="81"/>
      <c r="F12" s="81"/>
      <c r="G12" s="81"/>
      <c r="H12" s="81"/>
      <c r="I12" s="81"/>
      <c r="J12" s="81"/>
    </row>
    <row r="13" spans="1:10" ht="11.45" customHeight="1" x14ac:dyDescent="0.2">
      <c r="A13" s="30">
        <f>IF(D13&lt;&gt;"",COUNTA($D$8:D13),"")</f>
        <v>4</v>
      </c>
      <c r="B13" s="51" t="s">
        <v>168</v>
      </c>
      <c r="C13" s="81">
        <v>8</v>
      </c>
      <c r="D13" s="81">
        <v>2</v>
      </c>
      <c r="E13" s="81" t="s">
        <v>5</v>
      </c>
      <c r="F13" s="81">
        <v>4</v>
      </c>
      <c r="G13" s="81">
        <v>2</v>
      </c>
      <c r="H13" s="81">
        <v>3</v>
      </c>
      <c r="I13" s="81">
        <v>1</v>
      </c>
      <c r="J13" s="81">
        <v>5</v>
      </c>
    </row>
    <row r="14" spans="1:10" ht="11.45" customHeight="1" x14ac:dyDescent="0.2">
      <c r="A14" s="30">
        <f>IF(D14&lt;&gt;"",COUNTA($D$8:D14),"")</f>
        <v>5</v>
      </c>
      <c r="B14" s="51" t="s">
        <v>148</v>
      </c>
      <c r="C14" s="81">
        <v>9</v>
      </c>
      <c r="D14" s="81">
        <v>5</v>
      </c>
      <c r="E14" s="81">
        <v>3</v>
      </c>
      <c r="F14" s="81">
        <v>8</v>
      </c>
      <c r="G14" s="81">
        <v>4</v>
      </c>
      <c r="H14" s="81">
        <v>4</v>
      </c>
      <c r="I14" s="81">
        <v>4</v>
      </c>
      <c r="J14" s="81">
        <v>5</v>
      </c>
    </row>
    <row r="15" spans="1:10" ht="11.45" customHeight="1" x14ac:dyDescent="0.2">
      <c r="A15" s="30">
        <f>IF(D15&lt;&gt;"",COUNTA($D$8:D15),"")</f>
        <v>6</v>
      </c>
      <c r="B15" s="51" t="s">
        <v>149</v>
      </c>
      <c r="C15" s="81">
        <v>6</v>
      </c>
      <c r="D15" s="81">
        <v>4</v>
      </c>
      <c r="E15" s="81" t="s">
        <v>5</v>
      </c>
      <c r="F15" s="81">
        <v>5</v>
      </c>
      <c r="G15" s="81">
        <v>1</v>
      </c>
      <c r="H15" s="81">
        <v>5</v>
      </c>
      <c r="I15" s="81">
        <v>5</v>
      </c>
      <c r="J15" s="81">
        <v>4</v>
      </c>
    </row>
    <row r="16" spans="1:10" ht="11.45" customHeight="1" x14ac:dyDescent="0.2">
      <c r="A16" s="30">
        <f>IF(D16&lt;&gt;"",COUNTA($D$8:D16),"")</f>
        <v>7</v>
      </c>
      <c r="B16" s="51" t="s">
        <v>150</v>
      </c>
      <c r="C16" s="81">
        <v>11</v>
      </c>
      <c r="D16" s="81">
        <v>5</v>
      </c>
      <c r="E16" s="81">
        <v>2</v>
      </c>
      <c r="F16" s="81">
        <v>8</v>
      </c>
      <c r="G16" s="81">
        <v>2</v>
      </c>
      <c r="H16" s="81">
        <v>4</v>
      </c>
      <c r="I16" s="81">
        <v>1</v>
      </c>
      <c r="J16" s="81">
        <v>6</v>
      </c>
    </row>
    <row r="17" spans="1:10" ht="11.45" customHeight="1" x14ac:dyDescent="0.2">
      <c r="A17" s="30">
        <f>IF(D17&lt;&gt;"",COUNTA($D$8:D17),"")</f>
        <v>8</v>
      </c>
      <c r="B17" s="51" t="s">
        <v>151</v>
      </c>
      <c r="C17" s="81">
        <v>9</v>
      </c>
      <c r="D17" s="81">
        <v>7</v>
      </c>
      <c r="E17" s="81">
        <v>2</v>
      </c>
      <c r="F17" s="81">
        <v>7</v>
      </c>
      <c r="G17" s="81">
        <v>1</v>
      </c>
      <c r="H17" s="81">
        <v>8</v>
      </c>
      <c r="I17" s="81">
        <v>3</v>
      </c>
      <c r="J17" s="81">
        <v>7</v>
      </c>
    </row>
    <row r="18" spans="1:10" ht="11.45" customHeight="1" x14ac:dyDescent="0.2">
      <c r="A18" s="30">
        <f>IF(D18&lt;&gt;"",COUNTA($D$8:D18),"")</f>
        <v>9</v>
      </c>
      <c r="B18" s="51" t="s">
        <v>152</v>
      </c>
      <c r="C18" s="81">
        <v>16</v>
      </c>
      <c r="D18" s="81">
        <v>3</v>
      </c>
      <c r="E18" s="81">
        <v>3</v>
      </c>
      <c r="F18" s="81">
        <v>9</v>
      </c>
      <c r="G18" s="81">
        <v>6</v>
      </c>
      <c r="H18" s="81">
        <v>8</v>
      </c>
      <c r="I18" s="81">
        <v>3</v>
      </c>
      <c r="J18" s="81">
        <v>5</v>
      </c>
    </row>
    <row r="19" spans="1:10" ht="20.100000000000001" customHeight="1" x14ac:dyDescent="0.2">
      <c r="A19" s="30" t="str">
        <f>IF(D19&lt;&gt;"",COUNTA($D$8:D19),"")</f>
        <v/>
      </c>
      <c r="B19" s="58"/>
      <c r="C19" s="156" t="s">
        <v>35</v>
      </c>
      <c r="D19" s="156"/>
      <c r="E19" s="156"/>
      <c r="F19" s="156"/>
      <c r="G19" s="156"/>
      <c r="H19" s="156"/>
      <c r="I19" s="156"/>
      <c r="J19" s="156"/>
    </row>
    <row r="20" spans="1:10" ht="11.45" customHeight="1" x14ac:dyDescent="0.2">
      <c r="A20" s="30">
        <f>IF(D20&lt;&gt;"",COUNTA($D$8:D20),"")</f>
        <v>10</v>
      </c>
      <c r="B20" s="58" t="s">
        <v>34</v>
      </c>
      <c r="C20" s="87">
        <v>2415.1999999999998</v>
      </c>
      <c r="D20" s="88">
        <v>675.5</v>
      </c>
      <c r="E20" s="87">
        <v>517.20000000000005</v>
      </c>
      <c r="F20" s="87">
        <v>957.1</v>
      </c>
      <c r="G20" s="87">
        <v>156.1</v>
      </c>
      <c r="H20" s="87">
        <v>419</v>
      </c>
      <c r="I20" s="87">
        <v>163.69999999999999</v>
      </c>
      <c r="J20" s="87">
        <v>261.89999999999998</v>
      </c>
    </row>
    <row r="21" spans="1:10" ht="11.45" customHeight="1" x14ac:dyDescent="0.2">
      <c r="A21" s="30" t="str">
        <f>IF(D21&lt;&gt;"",COUNTA($D$8:D21),"")</f>
        <v/>
      </c>
      <c r="B21" s="51"/>
      <c r="C21" s="83"/>
      <c r="D21" s="84"/>
      <c r="E21" s="83"/>
      <c r="F21" s="83"/>
      <c r="G21" s="83"/>
      <c r="H21" s="83"/>
      <c r="I21" s="83"/>
      <c r="J21" s="83"/>
    </row>
    <row r="22" spans="1:10" ht="11.45" customHeight="1" x14ac:dyDescent="0.2">
      <c r="A22" s="30">
        <f>IF(D22&lt;&gt;"",COUNTA($D$8:D22),"")</f>
        <v>11</v>
      </c>
      <c r="B22" s="51" t="s">
        <v>146</v>
      </c>
      <c r="C22" s="83" t="s">
        <v>5</v>
      </c>
      <c r="D22" s="83" t="s">
        <v>5</v>
      </c>
      <c r="E22" s="83" t="s">
        <v>5</v>
      </c>
      <c r="F22" s="83" t="s">
        <v>5</v>
      </c>
      <c r="G22" s="83" t="s">
        <v>5</v>
      </c>
      <c r="H22" s="83" t="s">
        <v>5</v>
      </c>
      <c r="I22" s="83" t="s">
        <v>5</v>
      </c>
      <c r="J22" s="83" t="s">
        <v>5</v>
      </c>
    </row>
    <row r="23" spans="1:10" s="46" customFormat="1" ht="11.45" customHeight="1" x14ac:dyDescent="0.2">
      <c r="A23" s="30">
        <f>IF(D23&lt;&gt;"",COUNTA($D$8:D23),"")</f>
        <v>12</v>
      </c>
      <c r="B23" s="51" t="s">
        <v>147</v>
      </c>
      <c r="C23" s="83" t="s">
        <v>0</v>
      </c>
      <c r="D23" s="83" t="s">
        <v>0</v>
      </c>
      <c r="E23" s="83" t="s">
        <v>0</v>
      </c>
      <c r="F23" s="83" t="s">
        <v>0</v>
      </c>
      <c r="G23" s="83" t="s">
        <v>5</v>
      </c>
      <c r="H23" s="83" t="s">
        <v>0</v>
      </c>
      <c r="I23" s="83" t="s">
        <v>0</v>
      </c>
      <c r="J23" s="83" t="s">
        <v>0</v>
      </c>
    </row>
    <row r="24" spans="1:10" s="46" customFormat="1" ht="11.45" customHeight="1" x14ac:dyDescent="0.2">
      <c r="A24" s="30" t="str">
        <f>IF(D24&lt;&gt;"",COUNTA($D$8:D24),"")</f>
        <v/>
      </c>
      <c r="B24" s="51"/>
      <c r="C24" s="83"/>
      <c r="D24" s="84"/>
      <c r="E24" s="83"/>
      <c r="F24" s="83"/>
      <c r="G24" s="83"/>
      <c r="H24" s="83"/>
      <c r="I24" s="83"/>
      <c r="J24" s="83"/>
    </row>
    <row r="25" spans="1:10" s="46" customFormat="1" ht="11.45" customHeight="1" x14ac:dyDescent="0.2">
      <c r="A25" s="30">
        <f>IF(D25&lt;&gt;"",COUNTA($D$8:D25),"")</f>
        <v>13</v>
      </c>
      <c r="B25" s="51" t="s">
        <v>168</v>
      </c>
      <c r="C25" s="83">
        <v>34.200000000000003</v>
      </c>
      <c r="D25" s="83" t="s">
        <v>0</v>
      </c>
      <c r="E25" s="83" t="s">
        <v>5</v>
      </c>
      <c r="F25" s="83">
        <v>14.9</v>
      </c>
      <c r="G25" s="83" t="s">
        <v>0</v>
      </c>
      <c r="H25" s="83" t="s">
        <v>0</v>
      </c>
      <c r="I25" s="83" t="s">
        <v>0</v>
      </c>
      <c r="J25" s="83">
        <v>7.4</v>
      </c>
    </row>
    <row r="26" spans="1:10" s="46" customFormat="1" ht="11.45" customHeight="1" x14ac:dyDescent="0.2">
      <c r="A26" s="30">
        <f>IF(D26&lt;&gt;"",COUNTA($D$8:D26),"")</f>
        <v>14</v>
      </c>
      <c r="B26" s="51" t="s">
        <v>148</v>
      </c>
      <c r="C26" s="83">
        <v>59.1</v>
      </c>
      <c r="D26" s="83">
        <v>5.0999999999999996</v>
      </c>
      <c r="E26" s="83" t="s">
        <v>0</v>
      </c>
      <c r="F26" s="83">
        <v>49.3</v>
      </c>
      <c r="G26" s="83">
        <v>36.1</v>
      </c>
      <c r="H26" s="83">
        <v>0.9</v>
      </c>
      <c r="I26" s="83">
        <v>0.2</v>
      </c>
      <c r="J26" s="83">
        <v>1.5</v>
      </c>
    </row>
    <row r="27" spans="1:10" s="46" customFormat="1" ht="11.45" customHeight="1" x14ac:dyDescent="0.2">
      <c r="A27" s="30">
        <f>IF(D27&lt;&gt;"",COUNTA($D$8:D27),"")</f>
        <v>15</v>
      </c>
      <c r="B27" s="51" t="s">
        <v>149</v>
      </c>
      <c r="C27" s="83">
        <v>8.8000000000000007</v>
      </c>
      <c r="D27" s="83">
        <v>1.6</v>
      </c>
      <c r="E27" s="83" t="s">
        <v>5</v>
      </c>
      <c r="F27" s="83">
        <v>3</v>
      </c>
      <c r="G27" s="83" t="s">
        <v>0</v>
      </c>
      <c r="H27" s="83">
        <v>2.5</v>
      </c>
      <c r="I27" s="83">
        <v>1</v>
      </c>
      <c r="J27" s="83">
        <v>0.7</v>
      </c>
    </row>
    <row r="28" spans="1:10" s="46" customFormat="1" ht="11.45" customHeight="1" x14ac:dyDescent="0.2">
      <c r="A28" s="30">
        <f>IF(D28&lt;&gt;"",COUNTA($D$8:D28),"")</f>
        <v>16</v>
      </c>
      <c r="B28" s="51" t="s">
        <v>150</v>
      </c>
      <c r="C28" s="83">
        <v>241</v>
      </c>
      <c r="D28" s="83" t="s">
        <v>0</v>
      </c>
      <c r="E28" s="83" t="s">
        <v>0</v>
      </c>
      <c r="F28" s="83">
        <v>108.9</v>
      </c>
      <c r="G28" s="83" t="s">
        <v>0</v>
      </c>
      <c r="H28" s="83" t="s">
        <v>0</v>
      </c>
      <c r="I28" s="83" t="s">
        <v>0</v>
      </c>
      <c r="J28" s="83" t="s">
        <v>0</v>
      </c>
    </row>
    <row r="29" spans="1:10" s="46" customFormat="1" ht="11.45" customHeight="1" x14ac:dyDescent="0.2">
      <c r="A29" s="30">
        <f>IF(D29&lt;&gt;"",COUNTA($D$8:D29),"")</f>
        <v>17</v>
      </c>
      <c r="B29" s="51" t="s">
        <v>151</v>
      </c>
      <c r="C29" s="83">
        <v>7.4</v>
      </c>
      <c r="D29" s="83">
        <v>2.1</v>
      </c>
      <c r="E29" s="83" t="s">
        <v>0</v>
      </c>
      <c r="F29" s="83">
        <v>1.8</v>
      </c>
      <c r="G29" s="83" t="s">
        <v>0</v>
      </c>
      <c r="H29" s="83">
        <v>2</v>
      </c>
      <c r="I29" s="83">
        <v>0.6</v>
      </c>
      <c r="J29" s="83">
        <v>1.1000000000000001</v>
      </c>
    </row>
    <row r="30" spans="1:10" ht="11.45" customHeight="1" x14ac:dyDescent="0.2">
      <c r="A30" s="30">
        <f>IF(D30&lt;&gt;"",COUNTA($D$8:D30),"")</f>
        <v>18</v>
      </c>
      <c r="B30" s="51" t="s">
        <v>152</v>
      </c>
      <c r="C30" s="83">
        <v>2056.4</v>
      </c>
      <c r="D30" s="83">
        <v>581.79999999999995</v>
      </c>
      <c r="E30" s="83">
        <v>516.6</v>
      </c>
      <c r="F30" s="83">
        <v>777.3</v>
      </c>
      <c r="G30" s="83">
        <v>78.2</v>
      </c>
      <c r="H30" s="83">
        <v>398.8</v>
      </c>
      <c r="I30" s="83">
        <v>160.6</v>
      </c>
      <c r="J30" s="83">
        <v>217.6</v>
      </c>
    </row>
    <row r="31" spans="1:10" ht="20.100000000000001" customHeight="1" x14ac:dyDescent="0.2">
      <c r="A31" s="30" t="str">
        <f>IF(D31&lt;&gt;"",COUNTA($D$8:D31),"")</f>
        <v/>
      </c>
      <c r="B31" s="58"/>
      <c r="C31" s="167" t="s">
        <v>91</v>
      </c>
      <c r="D31" s="156"/>
      <c r="E31" s="156"/>
      <c r="F31" s="156"/>
      <c r="G31" s="156"/>
      <c r="H31" s="156"/>
      <c r="I31" s="156"/>
      <c r="J31" s="156"/>
    </row>
    <row r="32" spans="1:10" ht="11.45" customHeight="1" x14ac:dyDescent="0.2">
      <c r="A32" s="30">
        <f>IF(D32&lt;&gt;"",COUNTA($D$8:D32),"")</f>
        <v>19</v>
      </c>
      <c r="B32" s="58" t="s">
        <v>34</v>
      </c>
      <c r="C32" s="87">
        <v>69629.8</v>
      </c>
      <c r="D32" s="88">
        <v>13649.4</v>
      </c>
      <c r="E32" s="88">
        <v>9435.7000000000007</v>
      </c>
      <c r="F32" s="87">
        <v>24687.599999999999</v>
      </c>
      <c r="G32" s="87">
        <v>615.5</v>
      </c>
      <c r="H32" s="87">
        <v>24779.1</v>
      </c>
      <c r="I32" s="87" t="s">
        <v>0</v>
      </c>
      <c r="J32" s="87">
        <v>5456.7</v>
      </c>
    </row>
    <row r="33" spans="1:10" ht="11.45" customHeight="1" x14ac:dyDescent="0.2">
      <c r="A33" s="30" t="str">
        <f>IF(D33&lt;&gt;"",COUNTA($D$8:D33),"")</f>
        <v/>
      </c>
      <c r="B33" s="51"/>
      <c r="C33" s="83"/>
      <c r="D33" s="84"/>
      <c r="E33" s="83"/>
      <c r="F33" s="83"/>
      <c r="G33" s="83"/>
      <c r="H33" s="83"/>
      <c r="I33" s="83"/>
      <c r="J33" s="83"/>
    </row>
    <row r="34" spans="1:10" ht="11.45" customHeight="1" x14ac:dyDescent="0.2">
      <c r="A34" s="30">
        <f>IF(D34&lt;&gt;"",COUNTA($D$8:D34),"")</f>
        <v>20</v>
      </c>
      <c r="B34" s="51" t="s">
        <v>146</v>
      </c>
      <c r="C34" s="81" t="s">
        <v>5</v>
      </c>
      <c r="D34" s="82" t="s">
        <v>5</v>
      </c>
      <c r="E34" s="81" t="s">
        <v>5</v>
      </c>
      <c r="F34" s="81" t="s">
        <v>5</v>
      </c>
      <c r="G34" s="81" t="s">
        <v>5</v>
      </c>
      <c r="H34" s="81" t="s">
        <v>5</v>
      </c>
      <c r="I34" s="81" t="s">
        <v>5</v>
      </c>
      <c r="J34" s="81" t="s">
        <v>5</v>
      </c>
    </row>
    <row r="35" spans="1:10" ht="11.45" customHeight="1" x14ac:dyDescent="0.2">
      <c r="A35" s="30">
        <f>IF(D35&lt;&gt;"",COUNTA($D$8:D35),"")</f>
        <v>21</v>
      </c>
      <c r="B35" s="51" t="s">
        <v>147</v>
      </c>
      <c r="C35" s="83" t="s">
        <v>0</v>
      </c>
      <c r="D35" s="84" t="s">
        <v>0</v>
      </c>
      <c r="E35" s="83" t="s">
        <v>0</v>
      </c>
      <c r="F35" s="83" t="s">
        <v>0</v>
      </c>
      <c r="G35" s="83" t="s">
        <v>5</v>
      </c>
      <c r="H35" s="83" t="s">
        <v>0</v>
      </c>
      <c r="I35" s="83" t="s">
        <v>0</v>
      </c>
      <c r="J35" s="83" t="s">
        <v>0</v>
      </c>
    </row>
    <row r="36" spans="1:10" ht="11.45" customHeight="1" x14ac:dyDescent="0.2">
      <c r="A36" s="30" t="str">
        <f>IF(D36&lt;&gt;"",COUNTA($D$8:D36),"")</f>
        <v/>
      </c>
      <c r="B36" s="51"/>
      <c r="C36" s="83"/>
      <c r="D36" s="84"/>
      <c r="E36" s="83"/>
      <c r="F36" s="83"/>
      <c r="G36" s="83"/>
      <c r="H36" s="83"/>
      <c r="I36" s="83"/>
      <c r="J36" s="83"/>
    </row>
    <row r="37" spans="1:10" ht="11.45" customHeight="1" x14ac:dyDescent="0.2">
      <c r="A37" s="30">
        <f>IF(D37&lt;&gt;"",COUNTA($D$8:D37),"")</f>
        <v>22</v>
      </c>
      <c r="B37" s="51" t="s">
        <v>168</v>
      </c>
      <c r="C37" s="83">
        <v>493.5</v>
      </c>
      <c r="D37" s="83" t="s">
        <v>0</v>
      </c>
      <c r="E37" s="83" t="s">
        <v>5</v>
      </c>
      <c r="F37" s="83">
        <v>171.6</v>
      </c>
      <c r="G37" s="83" t="s">
        <v>0</v>
      </c>
      <c r="H37" s="83" t="s">
        <v>0</v>
      </c>
      <c r="I37" s="83" t="s">
        <v>0</v>
      </c>
      <c r="J37" s="83">
        <v>76.2</v>
      </c>
    </row>
    <row r="38" spans="1:10" ht="11.45" customHeight="1" x14ac:dyDescent="0.2">
      <c r="A38" s="30">
        <f>IF(D38&lt;&gt;"",COUNTA($D$8:D38),"")</f>
        <v>23</v>
      </c>
      <c r="B38" s="51" t="s">
        <v>148</v>
      </c>
      <c r="C38" s="83">
        <v>314.39999999999998</v>
      </c>
      <c r="D38" s="83">
        <v>147.19999999999999</v>
      </c>
      <c r="E38" s="83" t="s">
        <v>0</v>
      </c>
      <c r="F38" s="83">
        <v>124.5</v>
      </c>
      <c r="G38" s="83">
        <v>107.7</v>
      </c>
      <c r="H38" s="83">
        <v>10.8</v>
      </c>
      <c r="I38" s="83">
        <v>2.6</v>
      </c>
      <c r="J38" s="83">
        <v>13.4</v>
      </c>
    </row>
    <row r="39" spans="1:10" ht="11.45" customHeight="1" x14ac:dyDescent="0.2">
      <c r="A39" s="30">
        <f>IF(D39&lt;&gt;"",COUNTA($D$8:D39),"")</f>
        <v>24</v>
      </c>
      <c r="B39" s="51" t="s">
        <v>149</v>
      </c>
      <c r="C39" s="83">
        <v>125.8</v>
      </c>
      <c r="D39" s="83">
        <v>47.8</v>
      </c>
      <c r="E39" s="83" t="s">
        <v>5</v>
      </c>
      <c r="F39" s="83">
        <v>13</v>
      </c>
      <c r="G39" s="83" t="s">
        <v>0</v>
      </c>
      <c r="H39" s="83">
        <v>38.799999999999997</v>
      </c>
      <c r="I39" s="83">
        <v>19.7</v>
      </c>
      <c r="J39" s="83">
        <v>15.9</v>
      </c>
    </row>
    <row r="40" spans="1:10" s="77" customFormat="1" ht="11.45" customHeight="1" x14ac:dyDescent="0.2">
      <c r="A40" s="30">
        <f>IF(D40&lt;&gt;"",COUNTA($D$8:D40),"")</f>
        <v>25</v>
      </c>
      <c r="B40" s="51" t="s">
        <v>150</v>
      </c>
      <c r="C40" s="83">
        <v>2789.2</v>
      </c>
      <c r="D40" s="83" t="s">
        <v>0</v>
      </c>
      <c r="E40" s="83" t="s">
        <v>0</v>
      </c>
      <c r="F40" s="83">
        <v>122</v>
      </c>
      <c r="G40" s="83" t="s">
        <v>0</v>
      </c>
      <c r="H40" s="83" t="s">
        <v>0</v>
      </c>
      <c r="I40" s="83" t="s">
        <v>0</v>
      </c>
      <c r="J40" s="83" t="s">
        <v>0</v>
      </c>
    </row>
    <row r="41" spans="1:10" s="77" customFormat="1" ht="11.45" customHeight="1" x14ac:dyDescent="0.2">
      <c r="A41" s="30">
        <f>IF(D41&lt;&gt;"",COUNTA($D$8:D41),"")</f>
        <v>26</v>
      </c>
      <c r="B41" s="51" t="s">
        <v>151</v>
      </c>
      <c r="C41" s="83">
        <v>96.7</v>
      </c>
      <c r="D41" s="83">
        <v>35.799999999999997</v>
      </c>
      <c r="E41" s="83" t="s">
        <v>0</v>
      </c>
      <c r="F41" s="83">
        <v>8.1999999999999993</v>
      </c>
      <c r="G41" s="83" t="s">
        <v>0</v>
      </c>
      <c r="H41" s="83">
        <v>34.299999999999997</v>
      </c>
      <c r="I41" s="83">
        <v>8.8000000000000007</v>
      </c>
      <c r="J41" s="83">
        <v>12.9</v>
      </c>
    </row>
    <row r="42" spans="1:10" ht="11.45" customHeight="1" x14ac:dyDescent="0.2">
      <c r="A42" s="30">
        <f>IF(D42&lt;&gt;"",COUNTA($D$8:D42),"")</f>
        <v>27</v>
      </c>
      <c r="B42" s="51" t="s">
        <v>152</v>
      </c>
      <c r="C42" s="83">
        <v>65736.100000000006</v>
      </c>
      <c r="D42" s="83">
        <v>11848.6</v>
      </c>
      <c r="E42" s="83">
        <v>9430.7999999999993</v>
      </c>
      <c r="F42" s="83" t="s">
        <v>0</v>
      </c>
      <c r="G42" s="83">
        <v>360.1</v>
      </c>
      <c r="H42" s="83">
        <v>24343</v>
      </c>
      <c r="I42" s="83" t="s">
        <v>0</v>
      </c>
      <c r="J42" s="83">
        <v>4357.3</v>
      </c>
    </row>
    <row r="44" spans="1:10" ht="11.45" customHeight="1" x14ac:dyDescent="0.2">
      <c r="C44" s="117"/>
    </row>
  </sheetData>
  <mergeCells count="16">
    <mergeCell ref="C1:J1"/>
    <mergeCell ref="A1:B1"/>
    <mergeCell ref="A2:A5"/>
    <mergeCell ref="D2:J2"/>
    <mergeCell ref="C7:J7"/>
    <mergeCell ref="E4:E5"/>
    <mergeCell ref="C2:C5"/>
    <mergeCell ref="B2:B5"/>
    <mergeCell ref="C31:J31"/>
    <mergeCell ref="F3:F5"/>
    <mergeCell ref="H3:H5"/>
    <mergeCell ref="I4:I5"/>
    <mergeCell ref="J3:J5"/>
    <mergeCell ref="G4:G5"/>
    <mergeCell ref="D3:D5"/>
    <mergeCell ref="C19:J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5703125" defaultRowHeight="11.45" customHeight="1" x14ac:dyDescent="0.2"/>
  <cols>
    <col min="1" max="1" width="3.7109375" style="43" customWidth="1"/>
    <col min="2" max="2" width="29.7109375" style="92" customWidth="1"/>
    <col min="3" max="7" width="11.7109375" style="92" customWidth="1"/>
    <col min="8" max="16384" width="11.5703125" style="43"/>
  </cols>
  <sheetData>
    <row r="1" spans="1:7" ht="30" customHeight="1" x14ac:dyDescent="0.2">
      <c r="A1" s="151" t="s">
        <v>127</v>
      </c>
      <c r="B1" s="152"/>
      <c r="C1" s="172" t="s">
        <v>137</v>
      </c>
      <c r="D1" s="172"/>
      <c r="E1" s="172"/>
      <c r="F1" s="172"/>
      <c r="G1" s="173"/>
    </row>
    <row r="2" spans="1:7" s="46" customFormat="1" ht="11.45" customHeight="1" x14ac:dyDescent="0.2">
      <c r="A2" s="153" t="s">
        <v>131</v>
      </c>
      <c r="B2" s="160" t="s">
        <v>37</v>
      </c>
      <c r="C2" s="169" t="s">
        <v>177</v>
      </c>
      <c r="D2" s="160" t="s">
        <v>171</v>
      </c>
      <c r="E2" s="160" t="s">
        <v>178</v>
      </c>
      <c r="F2" s="160" t="s">
        <v>181</v>
      </c>
      <c r="G2" s="161"/>
    </row>
    <row r="3" spans="1:7" s="46" customFormat="1" ht="11.45" customHeight="1" x14ac:dyDescent="0.2">
      <c r="A3" s="153"/>
      <c r="B3" s="160"/>
      <c r="C3" s="170"/>
      <c r="D3" s="160"/>
      <c r="E3" s="160"/>
      <c r="F3" s="160" t="s">
        <v>177</v>
      </c>
      <c r="G3" s="161">
        <v>2021</v>
      </c>
    </row>
    <row r="4" spans="1:7" s="46" customFormat="1" ht="11.45" customHeight="1" x14ac:dyDescent="0.2">
      <c r="A4" s="153"/>
      <c r="B4" s="160"/>
      <c r="C4" s="171"/>
      <c r="D4" s="160"/>
      <c r="E4" s="160"/>
      <c r="F4" s="160"/>
      <c r="G4" s="161"/>
    </row>
    <row r="5" spans="1:7" s="60" customFormat="1" ht="11.45" customHeight="1" x14ac:dyDescent="0.2">
      <c r="A5" s="27">
        <v>1</v>
      </c>
      <c r="B5" s="28"/>
      <c r="C5" s="28">
        <v>3</v>
      </c>
      <c r="D5" s="28">
        <v>4</v>
      </c>
      <c r="E5" s="28">
        <v>5</v>
      </c>
      <c r="F5" s="28">
        <v>6</v>
      </c>
      <c r="G5" s="29">
        <v>7</v>
      </c>
    </row>
    <row r="6" spans="1:7" ht="20.100000000000001" customHeight="1" x14ac:dyDescent="0.2">
      <c r="A6" s="94"/>
      <c r="B6" s="89"/>
      <c r="C6" s="174" t="s">
        <v>20</v>
      </c>
      <c r="D6" s="175"/>
      <c r="E6" s="175"/>
      <c r="F6" s="175"/>
      <c r="G6" s="175"/>
    </row>
    <row r="7" spans="1:7" s="77" customFormat="1" ht="11.45" customHeight="1" x14ac:dyDescent="0.2">
      <c r="A7" s="95"/>
      <c r="B7" s="75"/>
      <c r="C7" s="161" t="s">
        <v>29</v>
      </c>
      <c r="D7" s="168"/>
      <c r="E7" s="159"/>
      <c r="F7" s="161" t="s">
        <v>38</v>
      </c>
      <c r="G7" s="168"/>
    </row>
    <row r="8" spans="1:7" ht="11.45" customHeight="1" x14ac:dyDescent="0.2">
      <c r="A8" s="96"/>
      <c r="B8" s="75"/>
      <c r="C8" s="90"/>
      <c r="D8" s="90"/>
      <c r="E8" s="90"/>
      <c r="F8" s="83"/>
      <c r="G8" s="83"/>
    </row>
    <row r="9" spans="1:7" s="77" customFormat="1" ht="11.45" customHeight="1" x14ac:dyDescent="0.2">
      <c r="A9" s="30">
        <f>IF(D9&lt;&gt;"",COUNTA($D$9:D9),"")</f>
        <v>1</v>
      </c>
      <c r="B9" s="76" t="s">
        <v>39</v>
      </c>
      <c r="C9" s="93">
        <v>16.25</v>
      </c>
      <c r="D9" s="93">
        <v>16.649999999999999</v>
      </c>
      <c r="E9" s="93">
        <v>13.94</v>
      </c>
      <c r="F9" s="83">
        <f t="shared" ref="F9:F18" si="0">E9/C9*100-100</f>
        <v>-14.215384615384622</v>
      </c>
      <c r="G9" s="87">
        <f>E9/D9*100-100</f>
        <v>-16.276276276276263</v>
      </c>
    </row>
    <row r="10" spans="1:7" ht="11.45" customHeight="1" x14ac:dyDescent="0.2">
      <c r="A10" s="30" t="str">
        <f>IF(D10&lt;&gt;"",COUNTA($D$9:D10),"")</f>
        <v/>
      </c>
      <c r="B10" s="75"/>
      <c r="C10" s="90"/>
      <c r="D10" s="90"/>
      <c r="E10" s="90"/>
      <c r="F10" s="118"/>
      <c r="G10" s="87"/>
    </row>
    <row r="11" spans="1:7" ht="11.45" customHeight="1" x14ac:dyDescent="0.2">
      <c r="A11" s="30">
        <f>IF(D11&lt;&gt;"",COUNTA($D$9:D11),"")</f>
        <v>2</v>
      </c>
      <c r="B11" s="75" t="s">
        <v>100</v>
      </c>
      <c r="C11" s="90">
        <v>2.2616666666666667</v>
      </c>
      <c r="D11" s="90">
        <v>1.92</v>
      </c>
      <c r="E11" s="90">
        <v>1.74</v>
      </c>
      <c r="F11" s="83">
        <f t="shared" si="0"/>
        <v>-23.065585851142217</v>
      </c>
      <c r="G11" s="83">
        <f t="shared" ref="G11:G18" si="1">E11/D11*100-100</f>
        <v>-9.375</v>
      </c>
    </row>
    <row r="12" spans="1:7" ht="11.45" customHeight="1" x14ac:dyDescent="0.2">
      <c r="A12" s="30">
        <f>IF(D12&lt;&gt;"",COUNTA($D$9:D12),"")</f>
        <v>3</v>
      </c>
      <c r="B12" s="75" t="s">
        <v>101</v>
      </c>
      <c r="C12" s="90">
        <v>0.28833333333333333</v>
      </c>
      <c r="D12" s="90">
        <v>0.42</v>
      </c>
      <c r="E12" s="90">
        <v>0.19</v>
      </c>
      <c r="F12" s="83">
        <f t="shared" si="0"/>
        <v>-34.104046242774572</v>
      </c>
      <c r="G12" s="83">
        <f t="shared" si="1"/>
        <v>-54.761904761904759</v>
      </c>
    </row>
    <row r="13" spans="1:7" ht="11.45" customHeight="1" x14ac:dyDescent="0.2">
      <c r="A13" s="30">
        <f>IF(D13&lt;&gt;"",COUNTA($D$9:D13),"")</f>
        <v>4</v>
      </c>
      <c r="B13" s="75" t="s">
        <v>102</v>
      </c>
      <c r="C13" s="90" t="s">
        <v>0</v>
      </c>
      <c r="D13" s="90">
        <v>2.5099999999999998</v>
      </c>
      <c r="E13" s="90" t="s">
        <v>0</v>
      </c>
      <c r="F13" s="83" t="s">
        <v>9</v>
      </c>
      <c r="G13" s="83" t="s">
        <v>9</v>
      </c>
    </row>
    <row r="14" spans="1:7" ht="11.45" customHeight="1" x14ac:dyDescent="0.2">
      <c r="A14" s="30">
        <f>IF(D14&lt;&gt;"",COUNTA($D$9:D14),"")</f>
        <v>5</v>
      </c>
      <c r="B14" s="75" t="s">
        <v>103</v>
      </c>
      <c r="C14" s="90">
        <v>0.48333333333333328</v>
      </c>
      <c r="D14" s="90">
        <v>0.31</v>
      </c>
      <c r="E14" s="90">
        <v>0.28999999999999998</v>
      </c>
      <c r="F14" s="83">
        <f t="shared" si="0"/>
        <v>-40</v>
      </c>
      <c r="G14" s="83">
        <f t="shared" si="1"/>
        <v>-6.4516129032258078</v>
      </c>
    </row>
    <row r="15" spans="1:7" ht="11.45" customHeight="1" x14ac:dyDescent="0.2">
      <c r="A15" s="30">
        <f>IF(D15&lt;&gt;"",COUNTA($D$9:D15),"")</f>
        <v>6</v>
      </c>
      <c r="B15" s="75" t="s">
        <v>104</v>
      </c>
      <c r="C15" s="90">
        <v>0.44666666666666671</v>
      </c>
      <c r="D15" s="90">
        <v>0.5</v>
      </c>
      <c r="E15" s="90" t="s">
        <v>0</v>
      </c>
      <c r="F15" s="83" t="s">
        <v>9</v>
      </c>
      <c r="G15" s="83" t="s">
        <v>9</v>
      </c>
    </row>
    <row r="16" spans="1:7" s="77" customFormat="1" ht="11.45" customHeight="1" x14ac:dyDescent="0.2">
      <c r="A16" s="30">
        <f>IF(D16&lt;&gt;"",COUNTA($D$9:D16),"")</f>
        <v>7</v>
      </c>
      <c r="B16" s="75" t="s">
        <v>105</v>
      </c>
      <c r="C16" s="90">
        <v>0.89666666666666661</v>
      </c>
      <c r="D16" s="90">
        <v>0.92</v>
      </c>
      <c r="E16" s="90">
        <v>0.64</v>
      </c>
      <c r="F16" s="83">
        <f t="shared" si="0"/>
        <v>-28.624535315985128</v>
      </c>
      <c r="G16" s="83">
        <f t="shared" si="1"/>
        <v>-30.434782608695656</v>
      </c>
    </row>
    <row r="17" spans="1:7" s="77" customFormat="1" ht="11.45" customHeight="1" x14ac:dyDescent="0.2">
      <c r="A17" s="30">
        <f>IF(D17&lt;&gt;"",COUNTA($D$9:D17),"")</f>
        <v>8</v>
      </c>
      <c r="B17" s="75" t="s">
        <v>106</v>
      </c>
      <c r="C17" s="90">
        <v>9.26</v>
      </c>
      <c r="D17" s="90">
        <v>9.3000000000000007</v>
      </c>
      <c r="E17" s="90">
        <v>8.76</v>
      </c>
      <c r="F17" s="83">
        <f t="shared" si="0"/>
        <v>-5.3995680345572339</v>
      </c>
      <c r="G17" s="83">
        <f t="shared" si="1"/>
        <v>-5.8064516129032455</v>
      </c>
    </row>
    <row r="18" spans="1:7" ht="11.45" customHeight="1" x14ac:dyDescent="0.2">
      <c r="A18" s="30">
        <f>IF(D18&lt;&gt;"",COUNTA($D$9:D18),"")</f>
        <v>9</v>
      </c>
      <c r="B18" s="75" t="s">
        <v>107</v>
      </c>
      <c r="C18" s="90">
        <v>1.3466666666666667</v>
      </c>
      <c r="D18" s="90">
        <v>0.78</v>
      </c>
      <c r="E18" s="90">
        <v>0.93</v>
      </c>
      <c r="F18" s="83">
        <f t="shared" si="0"/>
        <v>-30.940594059405939</v>
      </c>
      <c r="G18" s="83">
        <f t="shared" si="1"/>
        <v>19.230769230769226</v>
      </c>
    </row>
    <row r="19" spans="1:7" ht="20.100000000000001" customHeight="1" x14ac:dyDescent="0.2">
      <c r="A19" s="30" t="str">
        <f>IF(D19&lt;&gt;"",COUNTA($D$9:D19),"")</f>
        <v/>
      </c>
      <c r="B19" s="76"/>
      <c r="C19" s="174" t="s">
        <v>21</v>
      </c>
      <c r="D19" s="175"/>
      <c r="E19" s="175"/>
      <c r="F19" s="175"/>
      <c r="G19" s="175"/>
    </row>
    <row r="20" spans="1:7" s="46" customFormat="1" ht="11.45" customHeight="1" x14ac:dyDescent="0.2">
      <c r="A20" s="30" t="str">
        <f>IF(D20&lt;&gt;"",COUNTA($D$9:D20),"")</f>
        <v/>
      </c>
      <c r="B20" s="75"/>
      <c r="C20" s="161" t="s">
        <v>98</v>
      </c>
      <c r="D20" s="168"/>
      <c r="E20" s="159"/>
      <c r="F20" s="161" t="s">
        <v>38</v>
      </c>
      <c r="G20" s="168"/>
    </row>
    <row r="21" spans="1:7" s="46" customFormat="1" ht="11.45" customHeight="1" x14ac:dyDescent="0.2">
      <c r="A21" s="30" t="str">
        <f>IF(D21&lt;&gt;"",COUNTA($D$9:D21),"")</f>
        <v/>
      </c>
      <c r="B21" s="75"/>
      <c r="C21" s="83"/>
      <c r="D21" s="83"/>
      <c r="E21" s="83"/>
      <c r="F21" s="83"/>
      <c r="G21" s="83"/>
    </row>
    <row r="22" spans="1:7" s="91" customFormat="1" ht="11.45" customHeight="1" x14ac:dyDescent="0.2">
      <c r="A22" s="30">
        <f>IF(D22&lt;&gt;"",COUNTA($D$9:D22),"")</f>
        <v>10</v>
      </c>
      <c r="B22" s="76" t="s">
        <v>39</v>
      </c>
      <c r="C22" s="87" t="s">
        <v>9</v>
      </c>
      <c r="D22" s="87" t="s">
        <v>9</v>
      </c>
      <c r="E22" s="87" t="s">
        <v>9</v>
      </c>
      <c r="F22" s="87" t="s">
        <v>9</v>
      </c>
      <c r="G22" s="87" t="s">
        <v>9</v>
      </c>
    </row>
    <row r="23" spans="1:7" s="46" customFormat="1" ht="11.45" customHeight="1" x14ac:dyDescent="0.2">
      <c r="A23" s="30" t="str">
        <f>IF(D23&lt;&gt;"",COUNTA($D$9:D23),"")</f>
        <v/>
      </c>
      <c r="B23" s="75"/>
      <c r="C23" s="83"/>
      <c r="D23" s="83"/>
      <c r="E23" s="83"/>
      <c r="F23" s="83"/>
      <c r="G23" s="83"/>
    </row>
    <row r="24" spans="1:7" s="46" customFormat="1" ht="11.45" customHeight="1" x14ac:dyDescent="0.2">
      <c r="A24" s="30">
        <f>IF(D24&lt;&gt;"",COUNTA($D$9:D24),"")</f>
        <v>11</v>
      </c>
      <c r="B24" s="75" t="s">
        <v>100</v>
      </c>
      <c r="C24" s="83">
        <v>83.220338983050851</v>
      </c>
      <c r="D24" s="83">
        <v>88</v>
      </c>
      <c r="E24" s="83">
        <v>83.2</v>
      </c>
      <c r="F24" s="83">
        <v>-2.4439918533602167E-2</v>
      </c>
      <c r="G24" s="83">
        <v>-5.4545454545454533</v>
      </c>
    </row>
    <row r="25" spans="1:7" ht="11.45" customHeight="1" x14ac:dyDescent="0.2">
      <c r="A25" s="30">
        <f>IF(D25&lt;&gt;"",COUNTA($D$9:D25),"")</f>
        <v>12</v>
      </c>
      <c r="B25" s="75" t="s">
        <v>101</v>
      </c>
      <c r="C25" s="83">
        <v>147.7456647398844</v>
      </c>
      <c r="D25" s="83">
        <v>94.7</v>
      </c>
      <c r="E25" s="83">
        <v>113.9</v>
      </c>
      <c r="F25" s="83">
        <v>-22.908059467918633</v>
      </c>
      <c r="G25" s="83">
        <v>20.274551214361153</v>
      </c>
    </row>
    <row r="26" spans="1:7" ht="11.45" customHeight="1" x14ac:dyDescent="0.2">
      <c r="A26" s="30">
        <f>IF(D26&lt;&gt;"",COUNTA($D$9:D26),"")</f>
        <v>13</v>
      </c>
      <c r="B26" s="75" t="s">
        <v>102</v>
      </c>
      <c r="C26" s="83" t="s">
        <v>0</v>
      </c>
      <c r="D26" s="83">
        <v>106.2</v>
      </c>
      <c r="E26" s="83">
        <v>100.7</v>
      </c>
      <c r="F26" s="83" t="s">
        <v>9</v>
      </c>
      <c r="G26" s="83">
        <v>-5.178907721280595</v>
      </c>
    </row>
    <row r="27" spans="1:7" s="77" customFormat="1" ht="11.45" customHeight="1" x14ac:dyDescent="0.2">
      <c r="A27" s="30">
        <f>IF(D27&lt;&gt;"",COUNTA($D$9:D27),"")</f>
        <v>14</v>
      </c>
      <c r="B27" s="75" t="s">
        <v>103</v>
      </c>
      <c r="C27" s="83">
        <v>260.9655172413793</v>
      </c>
      <c r="D27" s="83">
        <v>271.3</v>
      </c>
      <c r="E27" s="83">
        <v>453.1</v>
      </c>
      <c r="F27" s="83">
        <v>73.624471458773797</v>
      </c>
      <c r="G27" s="83">
        <v>67.010689273866575</v>
      </c>
    </row>
    <row r="28" spans="1:7" ht="11.45" customHeight="1" x14ac:dyDescent="0.2">
      <c r="A28" s="30">
        <f>IF(D28&lt;&gt;"",COUNTA($D$9:D28),"")</f>
        <v>15</v>
      </c>
      <c r="B28" s="75" t="s">
        <v>104</v>
      </c>
      <c r="C28" s="83">
        <v>109.70149253731343</v>
      </c>
      <c r="D28" s="83">
        <v>114</v>
      </c>
      <c r="E28" s="83" t="s">
        <v>0</v>
      </c>
      <c r="F28" s="83" t="s">
        <v>9</v>
      </c>
      <c r="G28" s="83" t="s">
        <v>9</v>
      </c>
    </row>
    <row r="29" spans="1:7" ht="11.45" customHeight="1" x14ac:dyDescent="0.2">
      <c r="A29" s="30">
        <f>IF(D29&lt;&gt;"",COUNTA($D$9:D29),"")</f>
        <v>16</v>
      </c>
      <c r="B29" s="75" t="s">
        <v>105</v>
      </c>
      <c r="C29" s="83">
        <v>1200.4089219330854</v>
      </c>
      <c r="D29" s="83">
        <v>985.2</v>
      </c>
      <c r="E29" s="83">
        <v>1132.5</v>
      </c>
      <c r="F29" s="83">
        <v>-5.6571490508191005</v>
      </c>
      <c r="G29" s="83">
        <v>14.951278928136418</v>
      </c>
    </row>
    <row r="30" spans="1:7" s="77" customFormat="1" ht="11.45" customHeight="1" x14ac:dyDescent="0.2">
      <c r="A30" s="30">
        <f>IF(D30&lt;&gt;"",COUNTA($D$9:D30),"")</f>
        <v>17</v>
      </c>
      <c r="B30" s="75" t="s">
        <v>106</v>
      </c>
      <c r="C30" s="83">
        <v>2733.8012958963282</v>
      </c>
      <c r="D30" s="83">
        <v>2506.4</v>
      </c>
      <c r="E30" s="83">
        <v>2481.4</v>
      </c>
      <c r="F30" s="83">
        <v>-9.2326130752518196</v>
      </c>
      <c r="G30" s="83">
        <v>-0.99744653686562401</v>
      </c>
    </row>
    <row r="31" spans="1:7" ht="11.45" customHeight="1" x14ac:dyDescent="0.2">
      <c r="A31" s="30">
        <f>IF(D31&lt;&gt;"",COUNTA($D$9:D31),"")</f>
        <v>18</v>
      </c>
      <c r="B31" s="75" t="s">
        <v>107</v>
      </c>
      <c r="C31" s="83" t="s">
        <v>9</v>
      </c>
      <c r="D31" s="83" t="s">
        <v>9</v>
      </c>
      <c r="E31" s="83" t="s">
        <v>9</v>
      </c>
      <c r="F31" s="83" t="s">
        <v>9</v>
      </c>
      <c r="G31" s="83" t="s">
        <v>9</v>
      </c>
    </row>
    <row r="32" spans="1:7" ht="20.100000000000001" customHeight="1" x14ac:dyDescent="0.2">
      <c r="A32" s="30" t="str">
        <f>IF(D32&lt;&gt;"",COUNTA($D$9:D32),"")</f>
        <v/>
      </c>
      <c r="B32" s="76"/>
      <c r="C32" s="174" t="s">
        <v>22</v>
      </c>
      <c r="D32" s="175"/>
      <c r="E32" s="175"/>
      <c r="F32" s="175"/>
      <c r="G32" s="175"/>
    </row>
    <row r="33" spans="1:7" ht="11.45" customHeight="1" x14ac:dyDescent="0.2">
      <c r="A33" s="30" t="str">
        <f>IF(D33&lt;&gt;"",COUNTA($D$9:D33),"")</f>
        <v/>
      </c>
      <c r="B33" s="75"/>
      <c r="C33" s="161" t="s">
        <v>99</v>
      </c>
      <c r="D33" s="168"/>
      <c r="E33" s="159"/>
      <c r="F33" s="161" t="s">
        <v>38</v>
      </c>
      <c r="G33" s="168"/>
    </row>
    <row r="34" spans="1:7" s="77" customFormat="1" ht="11.45" customHeight="1" x14ac:dyDescent="0.2">
      <c r="A34" s="30" t="str">
        <f>IF(D34&lt;&gt;"",COUNTA($D$9:D34),"")</f>
        <v/>
      </c>
      <c r="B34" s="75"/>
      <c r="C34" s="90"/>
      <c r="D34" s="90"/>
      <c r="E34" s="90"/>
      <c r="F34" s="83"/>
      <c r="G34" s="83"/>
    </row>
    <row r="35" spans="1:7" s="77" customFormat="1" ht="11.45" customHeight="1" x14ac:dyDescent="0.2">
      <c r="A35" s="30">
        <f>IF(D35&lt;&gt;"",COUNTA($D$9:D35),"")</f>
        <v>19</v>
      </c>
      <c r="B35" s="76" t="s">
        <v>39</v>
      </c>
      <c r="C35" s="93">
        <v>2944.8433333333337</v>
      </c>
      <c r="D35" s="93">
        <v>2547</v>
      </c>
      <c r="E35" s="93">
        <v>2390.8000000000002</v>
      </c>
      <c r="F35" s="87">
        <v>-18.814017270867836</v>
      </c>
      <c r="G35" s="87">
        <v>-6.1327051433058415</v>
      </c>
    </row>
    <row r="36" spans="1:7" ht="11.45" customHeight="1" x14ac:dyDescent="0.2">
      <c r="A36" s="30" t="str">
        <f>IF(D36&lt;&gt;"",COUNTA($D$9:D36),"")</f>
        <v/>
      </c>
      <c r="B36" s="75"/>
      <c r="C36" s="90"/>
      <c r="D36" s="90"/>
      <c r="E36" s="90"/>
      <c r="F36" s="83"/>
      <c r="G36" s="83"/>
    </row>
    <row r="37" spans="1:7" ht="11.45" customHeight="1" x14ac:dyDescent="0.2">
      <c r="A37" s="30">
        <f>IF(D37&lt;&gt;"",COUNTA($D$9:D37),"")</f>
        <v>20</v>
      </c>
      <c r="B37" s="75" t="s">
        <v>100</v>
      </c>
      <c r="C37" s="90">
        <v>18.821666666666669</v>
      </c>
      <c r="D37" s="90">
        <v>16.850000000000001</v>
      </c>
      <c r="E37" s="90">
        <v>14.45</v>
      </c>
      <c r="F37" s="83">
        <v>-23.226777649871607</v>
      </c>
      <c r="G37" s="83">
        <v>-14.243323442136514</v>
      </c>
    </row>
    <row r="38" spans="1:7" s="77" customFormat="1" ht="11.45" customHeight="1" x14ac:dyDescent="0.2">
      <c r="A38" s="30">
        <f>IF(D38&lt;&gt;"",COUNTA($D$9:D38),"")</f>
        <v>21</v>
      </c>
      <c r="B38" s="75" t="s">
        <v>101</v>
      </c>
      <c r="C38" s="90">
        <v>4.26</v>
      </c>
      <c r="D38" s="90">
        <v>3.94</v>
      </c>
      <c r="E38" s="90">
        <v>2.2000000000000002</v>
      </c>
      <c r="F38" s="83">
        <v>-48.356807511737088</v>
      </c>
      <c r="G38" s="83">
        <v>-44.162436548223347</v>
      </c>
    </row>
    <row r="39" spans="1:7" ht="11.45" customHeight="1" x14ac:dyDescent="0.2">
      <c r="A39" s="30">
        <f>IF(D39&lt;&gt;"",COUNTA($D$9:D39),"")</f>
        <v>22</v>
      </c>
      <c r="B39" s="75" t="s">
        <v>102</v>
      </c>
      <c r="C39" s="90" t="s">
        <v>0</v>
      </c>
      <c r="D39" s="90">
        <v>26.6</v>
      </c>
      <c r="E39" s="90" t="s">
        <v>0</v>
      </c>
      <c r="F39" s="83" t="s">
        <v>9</v>
      </c>
      <c r="G39" s="83" t="s">
        <v>9</v>
      </c>
    </row>
    <row r="40" spans="1:7" ht="11.45" customHeight="1" x14ac:dyDescent="0.2">
      <c r="A40" s="30">
        <f>IF(D40&lt;&gt;"",COUNTA($D$9:D40),"")</f>
        <v>23</v>
      </c>
      <c r="B40" s="75" t="s">
        <v>103</v>
      </c>
      <c r="C40" s="90">
        <v>12.613333333333333</v>
      </c>
      <c r="D40" s="90">
        <v>8.52</v>
      </c>
      <c r="E40" s="90">
        <v>13.21</v>
      </c>
      <c r="F40" s="83">
        <v>4.7304439746300204</v>
      </c>
      <c r="G40" s="83">
        <v>55.046948356807519</v>
      </c>
    </row>
    <row r="41" spans="1:7" s="77" customFormat="1" ht="11.45" customHeight="1" x14ac:dyDescent="0.2">
      <c r="A41" s="30">
        <f>IF(D41&lt;&gt;"",COUNTA($D$9:D41),"")</f>
        <v>24</v>
      </c>
      <c r="B41" s="75" t="s">
        <v>104</v>
      </c>
      <c r="C41" s="90">
        <v>4.9000000000000004</v>
      </c>
      <c r="D41" s="90">
        <v>5.72</v>
      </c>
      <c r="E41" s="90" t="s">
        <v>0</v>
      </c>
      <c r="F41" s="83" t="s">
        <v>9</v>
      </c>
      <c r="G41" s="83" t="s">
        <v>9</v>
      </c>
    </row>
    <row r="42" spans="1:7" ht="11.45" customHeight="1" x14ac:dyDescent="0.2">
      <c r="A42" s="30">
        <f>IF(D42&lt;&gt;"",COUNTA($D$9:D42),"")</f>
        <v>25</v>
      </c>
      <c r="B42" s="75" t="s">
        <v>105</v>
      </c>
      <c r="C42" s="90">
        <v>107.63666666666667</v>
      </c>
      <c r="D42" s="90">
        <v>90.33</v>
      </c>
      <c r="E42" s="90">
        <v>72.3</v>
      </c>
      <c r="F42" s="83">
        <v>-32.829580997801244</v>
      </c>
      <c r="G42" s="83">
        <v>-19.960146130853545</v>
      </c>
    </row>
    <row r="43" spans="1:7" ht="11.45" customHeight="1" x14ac:dyDescent="0.2">
      <c r="A43" s="30">
        <f>IF(D43&lt;&gt;"",COUNTA($D$9:D43),"")</f>
        <v>26</v>
      </c>
      <c r="B43" s="75" t="s">
        <v>106</v>
      </c>
      <c r="C43" s="90">
        <v>2531.5</v>
      </c>
      <c r="D43" s="90">
        <v>2330.3200000000002</v>
      </c>
      <c r="E43" s="90">
        <v>2172.62</v>
      </c>
      <c r="F43" s="83">
        <v>-14.176575153071298</v>
      </c>
      <c r="G43" s="83">
        <v>-6.767310927254627</v>
      </c>
    </row>
    <row r="44" spans="1:7" s="46" customFormat="1" ht="11.45" customHeight="1" x14ac:dyDescent="0.2">
      <c r="A44" s="30">
        <f>IF(D44&lt;&gt;"",COUNTA($D$9:D44),"")</f>
        <v>27</v>
      </c>
      <c r="B44" s="75" t="s">
        <v>107</v>
      </c>
      <c r="C44" s="90">
        <v>247.96666666666667</v>
      </c>
      <c r="D44" s="90">
        <v>64.72</v>
      </c>
      <c r="E44" s="90">
        <v>95.54</v>
      </c>
      <c r="F44" s="83">
        <v>-61.470627772550074</v>
      </c>
      <c r="G44" s="83">
        <v>47.620519159456137</v>
      </c>
    </row>
  </sheetData>
  <mergeCells count="19">
    <mergeCell ref="F33:G33"/>
    <mergeCell ref="C33:E33"/>
    <mergeCell ref="C20:E20"/>
    <mergeCell ref="C1:G1"/>
    <mergeCell ref="C32:G32"/>
    <mergeCell ref="C19:G19"/>
    <mergeCell ref="C7:E7"/>
    <mergeCell ref="F7:G7"/>
    <mergeCell ref="C6:G6"/>
    <mergeCell ref="A1:B1"/>
    <mergeCell ref="A2:A4"/>
    <mergeCell ref="F20:G20"/>
    <mergeCell ref="F2:G2"/>
    <mergeCell ref="G3:G4"/>
    <mergeCell ref="F3:F4"/>
    <mergeCell ref="E2:E4"/>
    <mergeCell ref="D2:D4"/>
    <mergeCell ref="C2:C4"/>
    <mergeCell ref="B2: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2022 00&amp;R&amp;"-,Standard"&amp;7&amp;P</oddFooter>
    <evenFooter>&amp;L&amp;"-,Standard"&amp;7&amp;P&amp;R&amp;"-,Standard"&amp;7StatA MV, Statistischer Bericht C133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Deckblatt</vt:lpstr>
      <vt:lpstr>Inhalt </vt:lpstr>
      <vt:lpstr>Vorbemerkung_Erläuterungen</vt:lpstr>
      <vt:lpstr>1</vt:lpstr>
      <vt:lpstr>2</vt:lpstr>
      <vt:lpstr>Grafiken</vt:lpstr>
      <vt:lpstr>3</vt:lpstr>
      <vt:lpstr>4</vt:lpstr>
      <vt:lpstr>5</vt:lpstr>
      <vt:lpstr>6</vt:lpstr>
      <vt:lpstr>7</vt:lpstr>
      <vt:lpstr>Fußnotenerläut.</vt:lpstr>
      <vt:lpstr>Grafiken!Druckbereich</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C133 Anbau und Ernte von Gemüse und Erdbeeren 2022</dc:title>
  <dc:subject>Bodennutzung und Anbau</dc:subject>
  <dc:creator>FB 410</dc:creator>
  <cp:lastModifiedBy>Luptowski, Simone</cp:lastModifiedBy>
  <cp:lastPrinted>2023-05-23T13:30:45Z</cp:lastPrinted>
  <dcterms:created xsi:type="dcterms:W3CDTF">2021-02-22T08:56:39Z</dcterms:created>
  <dcterms:modified xsi:type="dcterms:W3CDTF">2023-05-26T09:16:08Z</dcterms:modified>
</cp:coreProperties>
</file>